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'Смета'!$20:$20</definedName>
  </definedNames>
  <calcPr calcMode="autoNoTable" fullCalcOnLoad="1" fullPrecision="0"/>
</workbook>
</file>

<file path=xl/sharedStrings.xml><?xml version="1.0" encoding="utf-8"?>
<sst xmlns="http://schemas.openxmlformats.org/spreadsheetml/2006/main" count="588" uniqueCount="340">
  <si>
    <t>(наименование стройки)</t>
  </si>
  <si>
    <t>(наименование объекта)</t>
  </si>
  <si>
    <t>Сметная стоимость</t>
  </si>
  <si>
    <t>Стоимость единицы, руб.</t>
  </si>
  <si>
    <t>Общая стоимость, руб.</t>
  </si>
  <si>
    <t>Затраты труда, чел-ч.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</si>
  <si>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</si>
  <si>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</si>
  <si>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</si>
  <si>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</si>
  <si>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Наименование работ и затрат, единица измерения</t>
  </si>
  <si>
    <t>всего</t>
  </si>
  <si>
    <t>эксплуатации машин</t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</si>
  <si>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</si>
  <si>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</si>
  <si>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</si>
  <si>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</si>
  <si>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</si>
  <si>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на единицу</t>
  </si>
  <si>
    <t>в т.ч. заработной платы</t>
  </si>
  <si>
    <r>
      <t>не занятых</t>
    </r>
    <r>
      <rPr>
        <u val="single"/>
        <sz val="9"/>
        <rFont val="Arial Cyr"/>
        <family val="2"/>
      </rPr>
      <t xml:space="preserve"> 
обслуживанием машин</t>
    </r>
  </si>
  <si>
    <t>обслуживающих машины</t>
  </si>
  <si>
    <t>основной заработной платы</t>
  </si>
  <si>
    <t>(наименование работ и затрат)</t>
  </si>
  <si>
    <t>Основание:</t>
  </si>
  <si>
    <r>
      <t>рабочих</t>
    </r>
    <r>
      <rPr>
        <sz val="9"/>
        <rFont val="Arial Cyr"/>
        <family val="2"/>
      </rPr>
      <t xml:space="preserve">
машинистов</t>
    </r>
  </si>
  <si>
    <t>оплата труда</t>
  </si>
  <si>
    <t>№ п.п.</t>
  </si>
  <si>
    <t>Шифр и номер позиции норматива</t>
  </si>
  <si>
    <t>Кол-во единиц</t>
  </si>
  <si>
    <t>эксплуатация машин</t>
  </si>
  <si>
    <t>в т.ч. оплата труда</t>
  </si>
  <si>
    <t>УТВЕРЖДАЮ</t>
  </si>
  <si>
    <t>Заказчик</t>
  </si>
  <si>
    <t>Подрядчик</t>
  </si>
  <si>
    <t>ОГУ " УЛЬЯНОВСКОБЛСТРОЙЗАКАЗЧИК "</t>
  </si>
  <si>
    <t>РЕКОНСТРУКЦИЯ ВОДОПРОВОДНЫХ СЕТЕЙ В С. СТАРАЯ САХЧА МЕЛЕКЕССКОГО РАЙОНА УЛЬЯНОВСКОЙ ОБЛАСТИ</t>
  </si>
  <si>
    <t>ВОДОНАПОРНАЯ СТАЛЬНАЯ БАШНЯ ( РОЖНОВСКОГО ) С БАКОМ ЕМК. 50 М3 , ВЫСОТОЙ СТВОЛА 15 М -2ШТ</t>
  </si>
  <si>
    <t>ТП 901-5-29л.АС1-11</t>
  </si>
  <si>
    <t>ЛОКАЛЬНАЯ СМЕТА № 02-02-01-И</t>
  </si>
  <si>
    <t>ВОДОНАПОРНАЯ СТАЛЬНАЯ БАШНЯ ( РОЖНОВСКОГО ) С БАКОМ ЕМК. 50 М3,ВЫСОТОЙ СТВОЛА 15 М</t>
  </si>
  <si>
    <t>Составлена в ценах 2001 г.</t>
  </si>
  <si>
    <t>Земляные работы</t>
  </si>
  <si>
    <t>1</t>
  </si>
  <si>
    <t>01-02-057-2</t>
  </si>
  <si>
    <t>Разработка грунта вручную в</t>
  </si>
  <si>
    <t>котлованах, грунты 2 группы</t>
  </si>
  <si>
    <t>100 м3</t>
  </si>
  <si>
    <t>2</t>
  </si>
  <si>
    <t>01-02-061-2</t>
  </si>
  <si>
    <t>Обратная засыпка грунта вручную,</t>
  </si>
  <si>
    <t>группа грунтов 2</t>
  </si>
  <si>
    <t>3</t>
  </si>
  <si>
    <t>01-01-031-2</t>
  </si>
  <si>
    <t>Перемещение грунта до 10 м</t>
  </si>
  <si>
    <t>бульдозерами мощностью</t>
  </si>
  <si>
    <t>96(130)кВт(л.с.), 2 группа грунтов</t>
  </si>
  <si>
    <t>1000 м3</t>
  </si>
  <si>
    <t>4</t>
  </si>
  <si>
    <t>01-01-031-10</t>
  </si>
  <si>
    <t>При перемещении грунта на каждые</t>
  </si>
  <si>
    <t>последующие 10 м добавлять к норме</t>
  </si>
  <si>
    <t>01-01-031-2 ( на 20 м )</t>
  </si>
  <si>
    <t>Прямые затраты 1012,06x2=2024,12</t>
  </si>
  <si>
    <t>5</t>
  </si>
  <si>
    <t>01-01-014-5</t>
  </si>
  <si>
    <t>Разработка грунта с погрузкой на</t>
  </si>
  <si>
    <t>автомобили-самосвалы экскаваторами с</t>
  </si>
  <si>
    <t>ковшом вместимостью 0, 25 м3, группа</t>
  </si>
  <si>
    <t>грунтов 2 ( для устройства насыпи )</t>
  </si>
  <si>
    <t>6</t>
  </si>
  <si>
    <t>C313-1</t>
  </si>
  <si>
    <t>Перевозка грунта 2 группы до 1 км</t>
  </si>
  <si>
    <t>код:С313 1001</t>
  </si>
  <si>
    <t>т</t>
  </si>
  <si>
    <t>7</t>
  </si>
  <si>
    <t>01-01-015-2</t>
  </si>
  <si>
    <t>Ремонт и содержание грунтовых</t>
  </si>
  <si>
    <t>землевозных дорог на каждые 0, 5 км</t>
  </si>
  <si>
    <t>длины, группа грунтов 2 ( на 1 км )</t>
  </si>
  <si>
    <t>1000 м3 грунта</t>
  </si>
  <si>
    <t>Прямые затраты 172,27x2=344,54</t>
  </si>
  <si>
    <t>8</t>
  </si>
  <si>
    <t>01-01-016-2</t>
  </si>
  <si>
    <t>Работа на отвале, группа грунтов 2-3</t>
  </si>
  <si>
    <t>9</t>
  </si>
  <si>
    <t>Дополнительное перемещение грунта из</t>
  </si>
  <si>
    <t>временного отвала до 10 м</t>
  </si>
  <si>
    <t>96(130)кВт(л.с.), 2 группа грунтов к</t>
  </si>
  <si>
    <t>месту насыпи обвалования башни</t>
  </si>
  <si>
    <t>10</t>
  </si>
  <si>
    <t>36-01-001-3</t>
  </si>
  <si>
    <t>Устройство качественной насыпи</t>
  </si>
  <si>
    <t>обвалования башни</t>
  </si>
  <si>
    <t>11</t>
  </si>
  <si>
    <t>01-02-027-12</t>
  </si>
  <si>
    <t>Планировка откосов и полотна насыпи</t>
  </si>
  <si>
    <t>, группа грунтов 2</t>
  </si>
  <si>
    <t>1000 м2</t>
  </si>
  <si>
    <t>12</t>
  </si>
  <si>
    <t>27-04-005-3</t>
  </si>
  <si>
    <t>Устройство щебеночного основания ,</t>
  </si>
  <si>
    <t>толщ. 15 см под асфальтовое покрытие</t>
  </si>
  <si>
    <t>13</t>
  </si>
  <si>
    <t>27-06-020-1</t>
  </si>
  <si>
    <t>Устройство покрытия толщиной 4 см из</t>
  </si>
  <si>
    <t>горячих асфальтобетонных смесей</t>
  </si>
  <si>
    <t>плотных мелкозернистых</t>
  </si>
  <si>
    <t>14</t>
  </si>
  <si>
    <t>C410-10</t>
  </si>
  <si>
    <t>Смеси асфальтобетонные дорожные,</t>
  </si>
  <si>
    <t>код:410 0010</t>
  </si>
  <si>
    <t>аэродромные и асфальтобетон(горячие</t>
  </si>
  <si>
    <t>и теплые для плотного асфальтобетона</t>
  </si>
  <si>
    <t>мелко и крупнозернистые, песчаные),</t>
  </si>
  <si>
    <t>марка:III, тип Б</t>
  </si>
  <si>
    <t>15</t>
  </si>
  <si>
    <t>27-06-021-1</t>
  </si>
  <si>
    <t>При изменении толщины покрытия на 0,</t>
  </si>
  <si>
    <t>5 см исключать:к норме 27-06-020-1 (</t>
  </si>
  <si>
    <t>на 1,5 см )</t>
  </si>
  <si>
    <t>Прямые затраты 5,66x3=16,98</t>
  </si>
  <si>
    <t>16</t>
  </si>
  <si>
    <t>17</t>
  </si>
  <si>
    <t>01-02-040-1</t>
  </si>
  <si>
    <t>Посев многолетних трав на откосах</t>
  </si>
  <si>
    <t>насыпи обвалования</t>
  </si>
  <si>
    <t>100 м2</t>
  </si>
  <si>
    <t>18</t>
  </si>
  <si>
    <t>10-01-052-1</t>
  </si>
  <si>
    <t>Устройство деревянной лестницы</t>
  </si>
  <si>
    <t>Прим.</t>
  </si>
  <si>
    <t>1 м2</t>
  </si>
  <si>
    <t>Прямые затраты по разделу "Земляные</t>
  </si>
  <si>
    <t>работы" с учетом коэффициентов</t>
  </si>
  <si>
    <t>накладные расходы</t>
  </si>
  <si>
    <t>МДС</t>
  </si>
  <si>
    <t>Деревянные конструкции 118% от</t>
  </si>
  <si>
    <t>81-33.2004</t>
  </si>
  <si>
    <t>прил.4 п.10</t>
  </si>
  <si>
    <t>ФОТ=149</t>
  </si>
  <si>
    <t>Автомобильные дороги 142% от ФОТ=50</t>
  </si>
  <si>
    <t>прил.4 п.21</t>
  </si>
  <si>
    <t>Земляные конструкции</t>
  </si>
  <si>
    <t>прил.4 п.30</t>
  </si>
  <si>
    <t>гидротехнических сооружений 95% от</t>
  </si>
  <si>
    <t>ФОТ=262</t>
  </si>
  <si>
    <t>Земляные работы, выполняемые</t>
  </si>
  <si>
    <t>прил.4 п.1.1</t>
  </si>
  <si>
    <t>механизированным способом 95% от</t>
  </si>
  <si>
    <t>ФОТ=272</t>
  </si>
  <si>
    <t>Земляные работы, выполняемые ручным</t>
  </si>
  <si>
    <t>прил.4 п.1.2</t>
  </si>
  <si>
    <t>способом 80% от ФОТ=351</t>
  </si>
  <si>
    <t>Земляные работы, выполняемые по</t>
  </si>
  <si>
    <t>прил.4 п.1.4</t>
  </si>
  <si>
    <t>другим видам работ(подготовительным,</t>
  </si>
  <si>
    <t>сопутствующим, укрепительным) 80% от</t>
  </si>
  <si>
    <t>ФОТ=368</t>
  </si>
  <si>
    <t>сметная прибыль</t>
  </si>
  <si>
    <t>Письмо</t>
  </si>
  <si>
    <t>Деревянные конструкции 63% от</t>
  </si>
  <si>
    <t>АП-5536/06</t>
  </si>
  <si>
    <t>прил.1 п.10</t>
  </si>
  <si>
    <t>Автомобильные дороги 95% от ФОТ=50</t>
  </si>
  <si>
    <t>прил.1 п.21</t>
  </si>
  <si>
    <t>прил.1 п.30</t>
  </si>
  <si>
    <t>гидротехнических сооружений 50% от</t>
  </si>
  <si>
    <t>прил.1 п.1.1</t>
  </si>
  <si>
    <t>механизированным способом 50% от</t>
  </si>
  <si>
    <t>прил.1 п.1.2</t>
  </si>
  <si>
    <t>способом 45% от ФОТ=351</t>
  </si>
  <si>
    <t>прил.1 п.1.4</t>
  </si>
  <si>
    <t>сопутствующим, укрепительным) 45% от</t>
  </si>
  <si>
    <t>Итого по разделу "Земляные работы"</t>
  </si>
  <si>
    <t>Подземная часть</t>
  </si>
  <si>
    <t>19</t>
  </si>
  <si>
    <t>11-01-001-02</t>
  </si>
  <si>
    <t>Уплотнение грунта щебнем</t>
  </si>
  <si>
    <t>20</t>
  </si>
  <si>
    <t>06-01-013-1</t>
  </si>
  <si>
    <t>Устройство подливки цементным</t>
  </si>
  <si>
    <t>раствором М50</t>
  </si>
  <si>
    <t>21</t>
  </si>
  <si>
    <t>C401-1</t>
  </si>
  <si>
    <t>Бетон тяжелый, класс:В 3, 5(М50)</t>
  </si>
  <si>
    <t>код:401 0001</t>
  </si>
  <si>
    <t>м3</t>
  </si>
  <si>
    <t>22</t>
  </si>
  <si>
    <t>C204-66</t>
  </si>
  <si>
    <t>Горячекатаная арматурная сталь</t>
  </si>
  <si>
    <t>код:204 0100</t>
  </si>
  <si>
    <t>класса А-I</t>
  </si>
  <si>
    <t>23</t>
  </si>
  <si>
    <t>06-01-005-2</t>
  </si>
  <si>
    <t>Устройство фундамента</t>
  </si>
  <si>
    <t>железобетонного из бетона В12,5 (</t>
  </si>
  <si>
    <t>М150 )</t>
  </si>
  <si>
    <t>24</t>
  </si>
  <si>
    <t>C401-5</t>
  </si>
  <si>
    <t xml:space="preserve">Бетон тяжелый, класс:В 12, 5  F100. </t>
  </si>
  <si>
    <t>код:401 0005</t>
  </si>
  <si>
    <t xml:space="preserve"> W6</t>
  </si>
  <si>
    <t>25</t>
  </si>
  <si>
    <t>C204-35</t>
  </si>
  <si>
    <t>Надбавки к ценам заготовок за сборку</t>
  </si>
  <si>
    <t>код:204 0035</t>
  </si>
  <si>
    <t>и сварку</t>
  </si>
  <si>
    <t>26</t>
  </si>
  <si>
    <t>06-01-015-7</t>
  </si>
  <si>
    <t>Установка закладных деталей</t>
  </si>
  <si>
    <t>1 т</t>
  </si>
  <si>
    <t>27</t>
  </si>
  <si>
    <t>Подливка фундамента цементным</t>
  </si>
  <si>
    <t>раствором толщ. 20 мм из бетона</t>
  </si>
  <si>
    <t>В12,5 ( М150)</t>
  </si>
  <si>
    <t>28</t>
  </si>
  <si>
    <t>Бетон тяжелый, класс:В 12, 5(М150)</t>
  </si>
  <si>
    <t>29</t>
  </si>
  <si>
    <t>22-04-001-1</t>
  </si>
  <si>
    <t>Водопроводный бетонный колодец</t>
  </si>
  <si>
    <t>Ду=1500 мм , высотой рабочей части</t>
  </si>
  <si>
    <t>1800 мм</t>
  </si>
  <si>
    <t>10 м3</t>
  </si>
  <si>
    <t>30</t>
  </si>
  <si>
    <t>C103-753</t>
  </si>
  <si>
    <t>Люк чугунный легкий</t>
  </si>
  <si>
    <t>код:103 0753</t>
  </si>
  <si>
    <t>шт.</t>
  </si>
  <si>
    <t>31</t>
  </si>
  <si>
    <t>08-01-003-7</t>
  </si>
  <si>
    <t>Гидроизоляция боковая:обмазочная</t>
  </si>
  <si>
    <t>битумная в 2 слоя по выравненной</t>
  </si>
  <si>
    <t>бетонной поверхности</t>
  </si>
  <si>
    <t>100м2</t>
  </si>
  <si>
    <t>Прямые затраты по разделу "Подземная</t>
  </si>
  <si>
    <t>часть" с учетом коэффициентов</t>
  </si>
  <si>
    <t>Конструкции из кирпича и блоков 122%</t>
  </si>
  <si>
    <t>прил.4 п.8</t>
  </si>
  <si>
    <t>от ФОТ=34</t>
  </si>
  <si>
    <t>Полы 123% от ФОТ=13</t>
  </si>
  <si>
    <t>прил.4 п.11</t>
  </si>
  <si>
    <t>Наружные сети водопровода,</t>
  </si>
  <si>
    <t>прил.4 п.18</t>
  </si>
  <si>
    <t>канализации, теплоснабжения,</t>
  </si>
  <si>
    <t>газопроводы 130% от ФОТ=388</t>
  </si>
  <si>
    <t>Бетонные и железобетонные монолитные</t>
  </si>
  <si>
    <t>прил.4 п.6.1</t>
  </si>
  <si>
    <t>конструкции в строительстве</t>
  </si>
  <si>
    <t>промышленном 105% от ФОТ=754</t>
  </si>
  <si>
    <t>Конструкции из кирпича и блоков 80%</t>
  </si>
  <si>
    <t>прил.1 п.8</t>
  </si>
  <si>
    <t>Полы 75% от ФОТ=13</t>
  </si>
  <si>
    <t>прил.1 п.11</t>
  </si>
  <si>
    <t>прил.1 п.18</t>
  </si>
  <si>
    <t>газопроводы 89% от ФОТ=388</t>
  </si>
  <si>
    <t>прил.1 п.6.1</t>
  </si>
  <si>
    <t>промышленном 65% от ФОТ=754</t>
  </si>
  <si>
    <t>Итого по разделу "Подземная часть"</t>
  </si>
  <si>
    <t>Металлоконструкции</t>
  </si>
  <si>
    <t>32</t>
  </si>
  <si>
    <t>09-06-024-4</t>
  </si>
  <si>
    <t>Демонтаж стальных конструкций</t>
  </si>
  <si>
    <t>существующих водонапорных башен</t>
  </si>
  <si>
    <t>емк.25м3  Н=15 м</t>
  </si>
  <si>
    <t>Демонтаж  МДС 81-28.2001 стр.7</t>
  </si>
  <si>
    <t>Оплата труда рабочих</t>
  </si>
  <si>
    <t>669,34x0,6=401,6</t>
  </si>
  <si>
    <t>Эксплуатация машин</t>
  </si>
  <si>
    <t>1265,61x0,6=759,37</t>
  </si>
  <si>
    <t>Затраты труда рабочих</t>
  </si>
  <si>
    <t>69,65x0,6=41,79</t>
  </si>
  <si>
    <t>Стоимость материалов</t>
  </si>
  <si>
    <t>335,61x0,5=167,81</t>
  </si>
  <si>
    <t>33</t>
  </si>
  <si>
    <t>Монтаж стальных конструкций</t>
  </si>
  <si>
    <t>водонапорной башни</t>
  </si>
  <si>
    <t>34</t>
  </si>
  <si>
    <t>C201-779</t>
  </si>
  <si>
    <t>Металлоконструкции водонапорной</t>
  </si>
  <si>
    <t>код:201 0779</t>
  </si>
  <si>
    <t>башни</t>
  </si>
  <si>
    <t>35</t>
  </si>
  <si>
    <t>09-03-029-1</t>
  </si>
  <si>
    <t>Монтаж конструкций лестниц ,</t>
  </si>
  <si>
    <t>площадок и ограждений</t>
  </si>
  <si>
    <t>36</t>
  </si>
  <si>
    <t>C201-726</t>
  </si>
  <si>
    <t>Лестницы и ограждения</t>
  </si>
  <si>
    <t>код:201 0726</t>
  </si>
  <si>
    <t>37</t>
  </si>
  <si>
    <t>C201-728</t>
  </si>
  <si>
    <t>Площадки из просечного листа</t>
  </si>
  <si>
    <t>код:201 0728</t>
  </si>
  <si>
    <t>Прямые затраты по разделу</t>
  </si>
  <si>
    <t>"Металлоконструкции" с учетом</t>
  </si>
  <si>
    <t>коэффициентов</t>
  </si>
  <si>
    <t>Строительные металлические</t>
  </si>
  <si>
    <t>прил.4 п.9</t>
  </si>
  <si>
    <t>конструкции 90% от ФОТ=8058</t>
  </si>
  <si>
    <t>прил.1 п.9</t>
  </si>
  <si>
    <t>конструкции 85% от ФОТ=8058</t>
  </si>
  <si>
    <t>Итого по разделу</t>
  </si>
  <si>
    <t>"Металлоконструкции"</t>
  </si>
  <si>
    <t>Отделочные работы</t>
  </si>
  <si>
    <t>38</t>
  </si>
  <si>
    <t>15-04-014-1П</t>
  </si>
  <si>
    <t>Покрытие наружной поверхности башни</t>
  </si>
  <si>
    <t>рим.</t>
  </si>
  <si>
    <t>, лестниц , площадок и ограждений</t>
  </si>
  <si>
    <t>перхлорвиниловой эмалью в 2 слоя</t>
  </si>
  <si>
    <t>Прямые затраты 2111,15x2=4222,3</t>
  </si>
  <si>
    <t>39</t>
  </si>
  <si>
    <t>15-04-031-1</t>
  </si>
  <si>
    <t>Покрытие внутренней поверхности</t>
  </si>
  <si>
    <t>башни суриком</t>
  </si>
  <si>
    <t>"Отделочные работы" с учетом</t>
  </si>
  <si>
    <t>Отделочные работы 105% от ФОТ=328</t>
  </si>
  <si>
    <t>прил.4 п.15</t>
  </si>
  <si>
    <t>Отделочные работы 55% от ФОТ=328</t>
  </si>
  <si>
    <t>прил.1 п.15</t>
  </si>
  <si>
    <t>Итого по разделу "Отделочные работы"</t>
  </si>
  <si>
    <t>Итого прямые затраты по смете</t>
  </si>
  <si>
    <t>Итого по смете:</t>
  </si>
  <si>
    <t>Пересчет в</t>
  </si>
  <si>
    <t xml:space="preserve">  СМР 5,66</t>
  </si>
  <si>
    <t>цены на 2 кв.</t>
  </si>
  <si>
    <t>2009 г.</t>
  </si>
  <si>
    <t>Временные здания и сооружения:</t>
  </si>
  <si>
    <t>Временные</t>
  </si>
  <si>
    <t xml:space="preserve"> 2,32%</t>
  </si>
  <si>
    <t>здания и</t>
  </si>
  <si>
    <t>сооружения</t>
  </si>
  <si>
    <t>Итого</t>
  </si>
  <si>
    <t>Всего по смете</t>
  </si>
  <si>
    <t>Составил : СЛАВНОВА</t>
  </si>
  <si>
    <t>Проверил : ИВАНОВА</t>
  </si>
  <si>
    <t>НДС 18%</t>
  </si>
  <si>
    <t>Всего по смете с учетом НДС</t>
  </si>
  <si>
    <t>958243 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</si>
</sst>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8"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i/>
      <sz val="7"/>
      <name val="Arial Cyr"/>
      <family val="2"/>
    </font>
    <font>
      <sz val="8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Continuous" wrapText="1"/>
    </xf>
    <xf numFmtId="49" fontId="0" fillId="0" borderId="1" xfId="0" applyNumberFormat="1" applyFont="1" applyBorder="1" applyAlignment="1">
      <alignment horizontal="centerContinuous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Continuous" vertical="center"/>
    </xf>
    <xf numFmtId="49" fontId="1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Continuous" wrapText="1"/>
    </xf>
    <xf numFmtId="49" fontId="0" fillId="0" borderId="12" xfId="0" applyNumberFormat="1" applyFont="1" applyBorder="1" applyAlignment="1">
      <alignment horizontal="centerContinuous" vertical="center" wrapText="1"/>
    </xf>
    <xf numFmtId="49" fontId="0" fillId="0" borderId="13" xfId="0" applyNumberFormat="1" applyFont="1" applyBorder="1" applyAlignment="1">
      <alignment horizontal="centerContinuous" vertical="center" wrapText="1"/>
    </xf>
    <xf numFmtId="49" fontId="0" fillId="0" borderId="14" xfId="0" applyNumberFormat="1" applyFont="1" applyBorder="1" applyAlignment="1">
      <alignment horizontal="centerContinuous" vertical="center" wrapText="1"/>
    </xf>
    <xf numFmtId="49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Continuous" vertical="center" wrapText="1"/>
    </xf>
    <xf numFmtId="49" fontId="0" fillId="0" borderId="17" xfId="0" applyNumberFormat="1" applyFont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Continuous" vertical="center" wrapText="1"/>
    </xf>
    <xf numFmtId="49" fontId="0" fillId="0" borderId="19" xfId="0" applyNumberFormat="1" applyFont="1" applyBorder="1" applyAlignment="1">
      <alignment horizontal="centerContinuous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6"/>
  <sheetViews>
    <sheetView showGridLines="0" showZeros="0" tabSelected="1" zoomScale="75" zoomScaleNormal="75" workbookViewId="0" topLeftCell="A1">
      <selection activeCell="C5" sqref="C5"/>
    </sheetView>
  </sheetViews>
  <sheetFormatPr defaultColWidth="9.00390625" defaultRowHeight="12" outlineLevelCol="1"/>
  <cols>
    <col min="1" max="1" width="5.375" style="5" customWidth="1"/>
    <col min="2" max="2" width="14.00390625" style="13" customWidth="1"/>
    <col min="3" max="3" width="51.75390625" style="5" customWidth="1"/>
    <col min="4" max="4" width="12.625" style="62" customWidth="1"/>
    <col min="5" max="5" width="11.625" style="62" customWidth="1"/>
    <col min="6" max="7" width="12.25390625" style="62" customWidth="1"/>
    <col min="8" max="8" width="11.625" style="62" customWidth="1"/>
    <col min="9" max="9" width="13.125" style="62" customWidth="1"/>
    <col min="10" max="10" width="10.375" style="62" customWidth="1"/>
    <col min="11" max="11" width="10.25390625" style="62" customWidth="1"/>
    <col min="12" max="13" width="11.625" style="5" hidden="1" customWidth="1" outlineLevel="1"/>
    <col min="14" max="15" width="13.25390625" style="5" hidden="1" customWidth="1" outlineLevel="1"/>
    <col min="16" max="16" width="13.25390625" style="0" hidden="1" customWidth="1" outlineLevel="1"/>
    <col min="17" max="17" width="12.625" style="5" hidden="1" customWidth="1" outlineLevel="1"/>
    <col min="18" max="20" width="9.125" style="2" hidden="1" customWidth="1" outlineLevel="1"/>
    <col min="21" max="27" width="12.75390625" style="2" hidden="1" customWidth="1" outlineLevel="1"/>
    <col min="28" max="28" width="9.125" style="2" customWidth="1" collapsed="1"/>
    <col min="29" max="16384" width="9.125" style="2" customWidth="1"/>
  </cols>
  <sheetData>
    <row r="1" spans="1:15" ht="24.75" customHeight="1">
      <c r="A1" s="19"/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26"/>
      <c r="O1" s="13"/>
    </row>
    <row r="2" spans="1:15" ht="12" customHeight="1">
      <c r="A2" s="19"/>
      <c r="C2" s="56"/>
      <c r="D2" s="57" t="s">
        <v>0</v>
      </c>
      <c r="E2" s="23"/>
      <c r="F2" s="23"/>
      <c r="G2" s="23"/>
      <c r="H2" s="5"/>
      <c r="I2" s="23"/>
      <c r="J2" s="23"/>
      <c r="K2" s="26"/>
      <c r="O2" s="13"/>
    </row>
    <row r="3" spans="1:15" ht="24.75" customHeight="1">
      <c r="A3" s="19"/>
      <c r="D3" s="23"/>
      <c r="E3" s="23"/>
      <c r="F3" s="23"/>
      <c r="G3" s="23"/>
      <c r="H3" s="5"/>
      <c r="I3" s="23"/>
      <c r="J3" s="23"/>
      <c r="K3" s="26"/>
      <c r="O3" s="13"/>
    </row>
    <row r="4" spans="4:15" ht="12">
      <c r="D4" s="23"/>
      <c r="E4" s="23"/>
      <c r="F4" s="24" t="s">
        <v>32</v>
      </c>
      <c r="G4" s="5"/>
      <c r="H4" s="23"/>
      <c r="I4" s="23"/>
      <c r="J4" s="23"/>
      <c r="K4" s="5"/>
      <c r="O4" s="13"/>
    </row>
    <row r="5" spans="1:15" ht="15" customHeight="1">
      <c r="A5" s="24" t="s">
        <v>34</v>
      </c>
      <c r="D5" s="1"/>
      <c r="E5" s="1"/>
      <c r="F5" s="3" t="s">
        <v>33</v>
      </c>
      <c r="G5" s="5"/>
      <c r="H5" s="23"/>
      <c r="I5" s="23"/>
      <c r="J5" s="23"/>
      <c r="K5" s="5"/>
      <c r="L5" s="1"/>
      <c r="M5" s="1"/>
      <c r="N5" s="1"/>
      <c r="O5" s="14"/>
    </row>
    <row r="6" spans="1:15" ht="12">
      <c r="A6" s="68"/>
      <c r="B6" s="68"/>
      <c r="C6" s="68"/>
      <c r="D6" s="23"/>
      <c r="E6" s="5"/>
      <c r="F6" s="70" t="s">
        <v>35</v>
      </c>
      <c r="G6" s="69"/>
      <c r="H6" s="69"/>
      <c r="I6" s="69"/>
      <c r="J6" s="69"/>
      <c r="K6" s="69"/>
      <c r="O6" s="13"/>
    </row>
    <row r="7" spans="4:15" ht="24.75" customHeight="1">
      <c r="D7" s="23"/>
      <c r="E7" s="23"/>
      <c r="F7" s="23"/>
      <c r="G7" s="23"/>
      <c r="H7" s="5"/>
      <c r="I7" s="23"/>
      <c r="J7" s="23"/>
      <c r="K7" s="5"/>
      <c r="M7" s="18" t="e">
        <f>#REF!</f>
        <v>#REF!</v>
      </c>
      <c r="O7" s="13"/>
    </row>
    <row r="8" spans="1:27" s="22" customFormat="1" ht="15.75">
      <c r="A8" s="27"/>
      <c r="B8" s="42"/>
      <c r="C8" s="21" t="s">
        <v>39</v>
      </c>
      <c r="D8" s="20"/>
      <c r="E8" s="20"/>
      <c r="F8" s="20"/>
      <c r="G8" s="20"/>
      <c r="H8" s="20"/>
      <c r="I8" s="20"/>
      <c r="J8" s="27"/>
      <c r="K8" s="27"/>
      <c r="L8" s="20"/>
      <c r="M8" s="20"/>
      <c r="N8" s="20"/>
      <c r="O8" s="21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18" s="32" customFormat="1" ht="30" customHeight="1">
      <c r="A9" s="29"/>
      <c r="B9" s="65" t="s">
        <v>40</v>
      </c>
      <c r="C9" s="67"/>
      <c r="D9" s="67"/>
      <c r="E9" s="67"/>
      <c r="F9" s="67"/>
      <c r="G9" s="67"/>
      <c r="H9" s="67"/>
      <c r="I9" s="67"/>
      <c r="J9" s="67"/>
      <c r="K9" s="29"/>
      <c r="L9" s="30"/>
      <c r="M9" s="30"/>
      <c r="N9" s="30"/>
      <c r="O9" s="31"/>
      <c r="P9" s="31"/>
      <c r="Q9" s="30"/>
      <c r="R9" s="30"/>
    </row>
    <row r="10" spans="1:18" ht="12">
      <c r="A10" s="3"/>
      <c r="B10" s="66" t="s">
        <v>23</v>
      </c>
      <c r="C10" s="66"/>
      <c r="D10" s="66"/>
      <c r="E10" s="66"/>
      <c r="F10" s="66"/>
      <c r="G10" s="66"/>
      <c r="H10" s="66"/>
      <c r="I10" s="66"/>
      <c r="J10" s="66"/>
      <c r="K10" s="3"/>
      <c r="L10" s="3"/>
      <c r="M10" s="3"/>
      <c r="N10" s="3"/>
      <c r="O10" s="3"/>
      <c r="P10" s="3"/>
      <c r="Q10" s="3"/>
      <c r="R10" s="3"/>
    </row>
    <row r="11" spans="1:18" s="32" customFormat="1" ht="30" customHeight="1">
      <c r="A11" s="29"/>
      <c r="B11" s="65" t="s">
        <v>37</v>
      </c>
      <c r="C11" s="67"/>
      <c r="D11" s="67"/>
      <c r="E11" s="67"/>
      <c r="F11" s="67"/>
      <c r="G11" s="67"/>
      <c r="H11" s="67"/>
      <c r="I11" s="67"/>
      <c r="J11" s="67"/>
      <c r="K11" s="29"/>
      <c r="L11" s="30"/>
      <c r="M11" s="30"/>
      <c r="N11" s="30"/>
      <c r="O11" s="31"/>
      <c r="P11" s="31"/>
      <c r="Q11" s="30"/>
      <c r="R11" s="30"/>
    </row>
    <row r="12" spans="1:18" ht="12">
      <c r="A12" s="3"/>
      <c r="B12" s="66" t="s">
        <v>1</v>
      </c>
      <c r="C12" s="66"/>
      <c r="D12" s="66"/>
      <c r="E12" s="66"/>
      <c r="F12" s="66"/>
      <c r="G12" s="66"/>
      <c r="H12" s="66"/>
      <c r="I12" s="66"/>
      <c r="J12" s="66"/>
      <c r="K12" s="3"/>
      <c r="L12" s="3"/>
      <c r="M12" s="3"/>
      <c r="N12" s="3"/>
      <c r="O12" s="3"/>
      <c r="P12" s="3"/>
      <c r="Q12" s="3"/>
      <c r="R12" s="3"/>
    </row>
    <row r="13" spans="1:18" ht="19.5" customHeight="1">
      <c r="A13" s="3"/>
      <c r="B13" s="46" t="s">
        <v>24</v>
      </c>
      <c r="C13" s="71" t="s">
        <v>38</v>
      </c>
      <c r="D13" s="28"/>
      <c r="E13" s="28"/>
      <c r="F13" s="45"/>
      <c r="G13" s="45"/>
      <c r="H13" s="45"/>
      <c r="I13" s="45"/>
      <c r="J13" s="45"/>
      <c r="K13" s="3"/>
      <c r="L13" s="3"/>
      <c r="M13" s="3"/>
      <c r="N13" s="3"/>
      <c r="O13" s="3"/>
      <c r="P13" s="3"/>
      <c r="Q13" s="3"/>
      <c r="R13" s="3"/>
    </row>
    <row r="14" spans="1:18" ht="12">
      <c r="A14" s="3"/>
      <c r="B14" s="45"/>
      <c r="C14" s="45"/>
      <c r="D14" s="45"/>
      <c r="E14" s="45"/>
      <c r="F14" s="45"/>
      <c r="G14" s="45"/>
      <c r="H14" s="45"/>
      <c r="I14" s="45"/>
      <c r="J14" s="45"/>
      <c r="K14" s="3"/>
      <c r="L14" s="3"/>
      <c r="M14" s="3"/>
      <c r="N14" s="3"/>
      <c r="O14" s="3"/>
      <c r="P14" s="3"/>
      <c r="Q14" s="3"/>
      <c r="R14" s="3"/>
    </row>
    <row r="15" spans="1:18" ht="12">
      <c r="A15" s="43" t="s">
        <v>41</v>
      </c>
      <c r="B15" s="43"/>
      <c r="C15" s="3"/>
      <c r="D15" s="14"/>
      <c r="E15" s="1"/>
      <c r="F15" s="1"/>
      <c r="G15" s="23"/>
      <c r="H15" s="24" t="s">
        <v>2</v>
      </c>
      <c r="I15" s="25"/>
      <c r="J15" s="14" t="s">
        <v>339</v>
      </c>
      <c r="K15" s="4"/>
      <c r="L15" s="4"/>
      <c r="M15" s="4"/>
      <c r="N15" s="4"/>
      <c r="O15" s="4"/>
      <c r="P15" s="4"/>
      <c r="Q15" s="3"/>
      <c r="R15" s="3"/>
    </row>
    <row r="16" spans="4:27" ht="12.75" thickBot="1">
      <c r="D16" s="23"/>
      <c r="E16" s="23"/>
      <c r="F16" s="23"/>
      <c r="G16" s="23"/>
      <c r="H16" s="5"/>
      <c r="I16" s="23"/>
      <c r="J16" s="23"/>
      <c r="K16" s="5"/>
      <c r="P16" s="5"/>
      <c r="Q16" s="15"/>
      <c r="R16" s="15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5" customFormat="1" ht="24.75" thickTop="1">
      <c r="A17" s="6"/>
      <c r="B17" s="6"/>
      <c r="C17" s="11"/>
      <c r="D17" s="6"/>
      <c r="E17" s="39" t="s">
        <v>3</v>
      </c>
      <c r="F17" s="40"/>
      <c r="G17" s="39" t="s">
        <v>4</v>
      </c>
      <c r="H17" s="41"/>
      <c r="I17" s="40"/>
      <c r="J17" s="58" t="s">
        <v>5</v>
      </c>
      <c r="K17" s="59"/>
      <c r="L17" s="9" t="s">
        <v>4</v>
      </c>
      <c r="M17" s="9"/>
      <c r="N17" s="10" t="s">
        <v>6</v>
      </c>
      <c r="O17" s="10"/>
      <c r="P17" s="17"/>
      <c r="Q17" s="9" t="s">
        <v>7</v>
      </c>
      <c r="R17" s="9"/>
      <c r="S17" s="9"/>
      <c r="T17" s="9"/>
      <c r="U17" s="10" t="s">
        <v>6</v>
      </c>
      <c r="V17" s="10"/>
      <c r="W17" s="6" t="s">
        <v>8</v>
      </c>
      <c r="X17" s="6" t="s">
        <v>9</v>
      </c>
      <c r="Y17" s="9" t="s">
        <v>3</v>
      </c>
      <c r="Z17" s="10"/>
      <c r="AA17" s="10"/>
    </row>
    <row r="18" spans="1:27" s="52" customFormat="1" ht="39.75" customHeight="1" thickBot="1">
      <c r="A18" s="47" t="s">
        <v>27</v>
      </c>
      <c r="B18" s="47" t="s">
        <v>28</v>
      </c>
      <c r="C18" s="48" t="s">
        <v>10</v>
      </c>
      <c r="D18" s="47" t="s">
        <v>29</v>
      </c>
      <c r="E18" s="36" t="s">
        <v>11</v>
      </c>
      <c r="F18" s="36" t="s">
        <v>30</v>
      </c>
      <c r="G18" s="63" t="s">
        <v>11</v>
      </c>
      <c r="H18" s="63" t="s">
        <v>26</v>
      </c>
      <c r="I18" s="33" t="s">
        <v>30</v>
      </c>
      <c r="J18" s="44" t="s">
        <v>25</v>
      </c>
      <c r="K18" s="49"/>
      <c r="L18" s="47"/>
      <c r="M18" s="47"/>
      <c r="N18" s="50"/>
      <c r="O18" s="51"/>
      <c r="P18" s="51"/>
      <c r="Q18" s="33"/>
      <c r="S18" s="47"/>
      <c r="T18" s="47"/>
      <c r="U18" s="53"/>
      <c r="V18" s="54"/>
      <c r="W18" s="55" t="s">
        <v>13</v>
      </c>
      <c r="X18" s="55" t="s">
        <v>14</v>
      </c>
      <c r="Y18" s="55" t="s">
        <v>15</v>
      </c>
      <c r="Z18" s="35" t="s">
        <v>16</v>
      </c>
      <c r="AA18" s="35" t="s">
        <v>17</v>
      </c>
    </row>
    <row r="19" spans="1:27" s="5" customFormat="1" ht="27" customHeight="1" thickBot="1" thickTop="1">
      <c r="A19" s="8"/>
      <c r="B19" s="8"/>
      <c r="C19" s="12"/>
      <c r="D19" s="8"/>
      <c r="E19" s="34" t="s">
        <v>26</v>
      </c>
      <c r="F19" s="34" t="s">
        <v>31</v>
      </c>
      <c r="G19" s="64"/>
      <c r="H19" s="64"/>
      <c r="I19" s="34" t="s">
        <v>31</v>
      </c>
      <c r="J19" s="35" t="s">
        <v>18</v>
      </c>
      <c r="K19" s="35" t="s">
        <v>11</v>
      </c>
      <c r="L19" s="37" t="s">
        <v>12</v>
      </c>
      <c r="M19" s="34" t="s">
        <v>19</v>
      </c>
      <c r="N19" s="38" t="s">
        <v>20</v>
      </c>
      <c r="O19" s="34" t="s">
        <v>21</v>
      </c>
      <c r="P19" s="34"/>
      <c r="Q19" s="7" t="s">
        <v>11</v>
      </c>
      <c r="R19" s="7" t="s">
        <v>22</v>
      </c>
      <c r="S19" s="7" t="s">
        <v>12</v>
      </c>
      <c r="T19" s="8" t="s">
        <v>19</v>
      </c>
      <c r="U19" s="38" t="s">
        <v>20</v>
      </c>
      <c r="V19" s="8" t="s">
        <v>21</v>
      </c>
      <c r="W19" s="7"/>
      <c r="X19" s="7"/>
      <c r="Y19" s="7"/>
      <c r="Z19" s="7"/>
      <c r="AA19" s="7"/>
    </row>
    <row r="20" spans="1:27" s="52" customFormat="1" ht="13.5" thickBot="1" thickTop="1">
      <c r="A20" s="60">
        <v>1</v>
      </c>
      <c r="B20" s="60">
        <v>2</v>
      </c>
      <c r="C20" s="61">
        <v>3</v>
      </c>
      <c r="D20" s="60">
        <v>4</v>
      </c>
      <c r="E20" s="60">
        <v>5</v>
      </c>
      <c r="F20" s="60">
        <v>6</v>
      </c>
      <c r="G20" s="60">
        <v>7</v>
      </c>
      <c r="H20" s="60">
        <v>8</v>
      </c>
      <c r="I20" s="60">
        <v>9</v>
      </c>
      <c r="J20" s="60">
        <v>10</v>
      </c>
      <c r="K20" s="60">
        <v>11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11" ht="12.75" thickTop="1">
      <c r="A21" s="72"/>
      <c r="B21" s="73"/>
      <c r="C21" s="75" t="s">
        <v>42</v>
      </c>
      <c r="D21" s="74"/>
      <c r="E21" s="74"/>
      <c r="F21" s="74"/>
      <c r="G21" s="74"/>
      <c r="H21" s="74"/>
      <c r="I21" s="74"/>
      <c r="J21" s="74"/>
      <c r="K21" s="74"/>
    </row>
    <row r="22" spans="1:11" ht="12">
      <c r="A22" s="73" t="s">
        <v>43</v>
      </c>
      <c r="B22" s="73" t="s">
        <v>44</v>
      </c>
      <c r="C22" s="73" t="s">
        <v>45</v>
      </c>
      <c r="D22" s="74">
        <v>0.25</v>
      </c>
      <c r="E22" s="76">
        <v>1199.66</v>
      </c>
      <c r="F22" s="74"/>
      <c r="G22" s="74">
        <v>300</v>
      </c>
      <c r="H22" s="74">
        <v>300</v>
      </c>
      <c r="I22" s="74"/>
      <c r="J22" s="76">
        <v>154</v>
      </c>
      <c r="K22" s="76">
        <v>39</v>
      </c>
    </row>
    <row r="23" spans="3:5" ht="12">
      <c r="C23" s="13" t="s">
        <v>46</v>
      </c>
      <c r="E23" s="62">
        <v>1199.66</v>
      </c>
    </row>
    <row r="24" ht="12">
      <c r="C24" s="13" t="s">
        <v>47</v>
      </c>
    </row>
    <row r="25" spans="1:11" ht="12">
      <c r="A25" s="73" t="s">
        <v>48</v>
      </c>
      <c r="B25" s="73" t="s">
        <v>49</v>
      </c>
      <c r="C25" s="73" t="s">
        <v>50</v>
      </c>
      <c r="D25" s="74">
        <v>0.07</v>
      </c>
      <c r="E25" s="76">
        <v>727.06</v>
      </c>
      <c r="F25" s="74"/>
      <c r="G25" s="74">
        <v>51</v>
      </c>
      <c r="H25" s="74">
        <v>51</v>
      </c>
      <c r="I25" s="74"/>
      <c r="J25" s="76">
        <v>97.2</v>
      </c>
      <c r="K25" s="76">
        <v>7</v>
      </c>
    </row>
    <row r="26" spans="3:5" ht="12">
      <c r="C26" s="13" t="s">
        <v>51</v>
      </c>
      <c r="E26" s="62">
        <v>727.06</v>
      </c>
    </row>
    <row r="27" ht="12">
      <c r="C27" s="13" t="s">
        <v>47</v>
      </c>
    </row>
    <row r="28" spans="1:11" ht="12">
      <c r="A28" s="73" t="s">
        <v>52</v>
      </c>
      <c r="B28" s="73" t="s">
        <v>53</v>
      </c>
      <c r="C28" s="73" t="s">
        <v>54</v>
      </c>
      <c r="D28" s="74">
        <v>0.018</v>
      </c>
      <c r="E28" s="76">
        <v>1204.83</v>
      </c>
      <c r="F28" s="76">
        <v>1204.83</v>
      </c>
      <c r="G28" s="74">
        <v>22</v>
      </c>
      <c r="H28" s="74"/>
      <c r="I28" s="76">
        <v>22</v>
      </c>
      <c r="J28" s="74"/>
      <c r="K28" s="74"/>
    </row>
    <row r="29" spans="3:10" ht="12">
      <c r="C29" s="13" t="s">
        <v>55</v>
      </c>
      <c r="F29" s="62">
        <v>129.91</v>
      </c>
      <c r="I29" s="62">
        <v>2</v>
      </c>
      <c r="J29" s="62">
        <v>11</v>
      </c>
    </row>
    <row r="30" ht="12">
      <c r="C30" s="13" t="s">
        <v>56</v>
      </c>
    </row>
    <row r="31" ht="12">
      <c r="C31" s="13" t="s">
        <v>57</v>
      </c>
    </row>
    <row r="32" spans="1:11" ht="12">
      <c r="A32" s="73" t="s">
        <v>58</v>
      </c>
      <c r="B32" s="73" t="s">
        <v>59</v>
      </c>
      <c r="C32" s="73" t="s">
        <v>60</v>
      </c>
      <c r="D32" s="74">
        <v>0.018</v>
      </c>
      <c r="E32" s="76">
        <v>2024.12</v>
      </c>
      <c r="F32" s="76">
        <v>2024.12</v>
      </c>
      <c r="G32" s="74">
        <v>36</v>
      </c>
      <c r="H32" s="74"/>
      <c r="I32" s="76">
        <v>36</v>
      </c>
      <c r="J32" s="74"/>
      <c r="K32" s="74"/>
    </row>
    <row r="33" spans="3:10" ht="12">
      <c r="C33" s="13" t="s">
        <v>61</v>
      </c>
      <c r="F33" s="62">
        <v>218.24</v>
      </c>
      <c r="I33" s="62">
        <v>4</v>
      </c>
      <c r="J33" s="62">
        <v>9.24</v>
      </c>
    </row>
    <row r="34" ht="12">
      <c r="C34" s="13" t="s">
        <v>62</v>
      </c>
    </row>
    <row r="35" ht="12">
      <c r="C35" s="13" t="s">
        <v>57</v>
      </c>
    </row>
    <row r="36" ht="12">
      <c r="C36" s="13" t="s">
        <v>63</v>
      </c>
    </row>
    <row r="37" spans="1:11" ht="12">
      <c r="A37" s="73" t="s">
        <v>64</v>
      </c>
      <c r="B37" s="73" t="s">
        <v>65</v>
      </c>
      <c r="C37" s="73" t="s">
        <v>66</v>
      </c>
      <c r="D37" s="74">
        <v>0.173</v>
      </c>
      <c r="E37" s="76">
        <v>7816.4</v>
      </c>
      <c r="F37" s="76">
        <v>7565.95</v>
      </c>
      <c r="G37" s="74">
        <v>1352</v>
      </c>
      <c r="H37" s="74">
        <v>42</v>
      </c>
      <c r="I37" s="76">
        <v>1309</v>
      </c>
      <c r="J37" s="76">
        <v>31.32</v>
      </c>
      <c r="K37" s="76">
        <v>5</v>
      </c>
    </row>
    <row r="38" spans="3:11" ht="12">
      <c r="C38" s="13" t="s">
        <v>67</v>
      </c>
      <c r="E38" s="62">
        <v>243.98</v>
      </c>
      <c r="F38" s="62">
        <v>1063.96</v>
      </c>
      <c r="I38" s="62">
        <v>184</v>
      </c>
      <c r="J38" s="62">
        <v>90.09</v>
      </c>
      <c r="K38" s="62">
        <v>16</v>
      </c>
    </row>
    <row r="39" ht="12">
      <c r="C39" s="13" t="s">
        <v>68</v>
      </c>
    </row>
    <row r="40" ht="12">
      <c r="C40" s="13" t="s">
        <v>69</v>
      </c>
    </row>
    <row r="41" ht="12">
      <c r="C41" s="13" t="s">
        <v>57</v>
      </c>
    </row>
    <row r="42" spans="1:11" ht="12">
      <c r="A42" s="73" t="s">
        <v>70</v>
      </c>
      <c r="B42" s="73" t="s">
        <v>71</v>
      </c>
      <c r="C42" s="73" t="s">
        <v>72</v>
      </c>
      <c r="D42" s="74">
        <v>649.25</v>
      </c>
      <c r="E42" s="76">
        <v>2.67</v>
      </c>
      <c r="F42" s="74"/>
      <c r="G42" s="74">
        <v>1733</v>
      </c>
      <c r="H42" s="74"/>
      <c r="I42" s="74"/>
      <c r="J42" s="74"/>
      <c r="K42" s="74"/>
    </row>
    <row r="43" spans="2:3" ht="12">
      <c r="B43" s="13" t="s">
        <v>73</v>
      </c>
      <c r="C43" s="13" t="s">
        <v>74</v>
      </c>
    </row>
    <row r="44" spans="1:11" ht="12">
      <c r="A44" s="73" t="s">
        <v>75</v>
      </c>
      <c r="B44" s="73" t="s">
        <v>76</v>
      </c>
      <c r="C44" s="73" t="s">
        <v>77</v>
      </c>
      <c r="D44" s="74">
        <v>0.371</v>
      </c>
      <c r="E44" s="76">
        <v>344.54</v>
      </c>
      <c r="F44" s="76">
        <v>305.72</v>
      </c>
      <c r="G44" s="74">
        <v>128</v>
      </c>
      <c r="H44" s="74"/>
      <c r="I44" s="76">
        <v>113</v>
      </c>
      <c r="J44" s="74"/>
      <c r="K44" s="74"/>
    </row>
    <row r="45" spans="3:10" ht="12">
      <c r="C45" s="13" t="s">
        <v>78</v>
      </c>
      <c r="F45" s="62">
        <v>25.28</v>
      </c>
      <c r="I45" s="62">
        <v>9</v>
      </c>
      <c r="J45" s="62">
        <v>1.07</v>
      </c>
    </row>
    <row r="46" ht="12">
      <c r="C46" s="13" t="s">
        <v>79</v>
      </c>
    </row>
    <row r="47" ht="12">
      <c r="C47" s="13" t="s">
        <v>80</v>
      </c>
    </row>
    <row r="48" ht="12">
      <c r="C48" s="13" t="s">
        <v>81</v>
      </c>
    </row>
    <row r="49" spans="1:11" ht="12">
      <c r="A49" s="73" t="s">
        <v>82</v>
      </c>
      <c r="B49" s="73" t="s">
        <v>83</v>
      </c>
      <c r="C49" s="73" t="s">
        <v>84</v>
      </c>
      <c r="D49" s="74">
        <v>0.371</v>
      </c>
      <c r="E49" s="76">
        <v>469.57</v>
      </c>
      <c r="F49" s="76">
        <v>434.67</v>
      </c>
      <c r="G49" s="74">
        <v>174</v>
      </c>
      <c r="H49" s="74">
        <v>11</v>
      </c>
      <c r="I49" s="76">
        <v>161</v>
      </c>
      <c r="J49" s="76">
        <v>3.65</v>
      </c>
      <c r="K49" s="76">
        <v>1</v>
      </c>
    </row>
    <row r="50" spans="3:11" ht="12">
      <c r="C50" s="13" t="s">
        <v>80</v>
      </c>
      <c r="E50" s="62">
        <v>28.43</v>
      </c>
      <c r="F50" s="62">
        <v>47.83</v>
      </c>
      <c r="I50" s="62">
        <v>18</v>
      </c>
      <c r="J50" s="62">
        <v>4.05</v>
      </c>
      <c r="K50" s="62">
        <v>2</v>
      </c>
    </row>
    <row r="51" spans="1:11" ht="12">
      <c r="A51" s="73" t="s">
        <v>85</v>
      </c>
      <c r="B51" s="73" t="s">
        <v>53</v>
      </c>
      <c r="C51" s="73" t="s">
        <v>86</v>
      </c>
      <c r="D51" s="74">
        <v>0.018</v>
      </c>
      <c r="E51" s="76">
        <v>1204.83</v>
      </c>
      <c r="F51" s="76">
        <v>1204.83</v>
      </c>
      <c r="G51" s="74">
        <v>22</v>
      </c>
      <c r="H51" s="74"/>
      <c r="I51" s="76">
        <v>22</v>
      </c>
      <c r="J51" s="74"/>
      <c r="K51" s="74"/>
    </row>
    <row r="52" spans="3:10" ht="12">
      <c r="C52" s="13" t="s">
        <v>87</v>
      </c>
      <c r="F52" s="62">
        <v>129.91</v>
      </c>
      <c r="I52" s="62">
        <v>2</v>
      </c>
      <c r="J52" s="62">
        <v>11</v>
      </c>
    </row>
    <row r="53" ht="12">
      <c r="C53" s="13" t="s">
        <v>55</v>
      </c>
    </row>
    <row r="54" ht="12">
      <c r="C54" s="13" t="s">
        <v>88</v>
      </c>
    </row>
    <row r="55" ht="12">
      <c r="C55" s="13" t="s">
        <v>89</v>
      </c>
    </row>
    <row r="56" ht="12">
      <c r="C56" s="13" t="s">
        <v>57</v>
      </c>
    </row>
    <row r="57" spans="1:11" ht="12">
      <c r="A57" s="73" t="s">
        <v>90</v>
      </c>
      <c r="B57" s="73" t="s">
        <v>91</v>
      </c>
      <c r="C57" s="73" t="s">
        <v>92</v>
      </c>
      <c r="D57" s="74">
        <v>0.389</v>
      </c>
      <c r="E57" s="76">
        <v>5373.25</v>
      </c>
      <c r="F57" s="76">
        <v>4811.14</v>
      </c>
      <c r="G57" s="74">
        <v>2090</v>
      </c>
      <c r="H57" s="74">
        <v>94</v>
      </c>
      <c r="I57" s="76">
        <v>1872</v>
      </c>
      <c r="J57" s="76">
        <v>31.08</v>
      </c>
      <c r="K57" s="76">
        <v>12</v>
      </c>
    </row>
    <row r="58" spans="3:11" ht="12">
      <c r="C58" s="13" t="s">
        <v>93</v>
      </c>
      <c r="E58" s="62">
        <v>242.11</v>
      </c>
      <c r="F58" s="62">
        <v>432.6</v>
      </c>
      <c r="I58" s="62">
        <v>168</v>
      </c>
      <c r="J58" s="62">
        <v>36.63</v>
      </c>
      <c r="K58" s="62">
        <v>14</v>
      </c>
    </row>
    <row r="59" ht="12">
      <c r="C59" s="13" t="s">
        <v>80</v>
      </c>
    </row>
    <row r="60" spans="1:11" ht="12">
      <c r="A60" s="73" t="s">
        <v>94</v>
      </c>
      <c r="B60" s="73" t="s">
        <v>95</v>
      </c>
      <c r="C60" s="73" t="s">
        <v>96</v>
      </c>
      <c r="D60" s="74">
        <v>0.17</v>
      </c>
      <c r="E60" s="76">
        <v>626.16</v>
      </c>
      <c r="F60" s="76">
        <v>380.43</v>
      </c>
      <c r="G60" s="74">
        <v>106</v>
      </c>
      <c r="H60" s="74">
        <v>41</v>
      </c>
      <c r="I60" s="76">
        <v>65</v>
      </c>
      <c r="J60" s="76">
        <v>32.08</v>
      </c>
      <c r="K60" s="76">
        <v>5</v>
      </c>
    </row>
    <row r="61" spans="3:10" ht="12">
      <c r="C61" s="13" t="s">
        <v>97</v>
      </c>
      <c r="E61" s="62">
        <v>245.73</v>
      </c>
      <c r="F61" s="62">
        <v>33.89</v>
      </c>
      <c r="I61" s="62">
        <v>6</v>
      </c>
      <c r="J61" s="62">
        <v>2.87</v>
      </c>
    </row>
    <row r="62" ht="12">
      <c r="C62" s="13" t="s">
        <v>98</v>
      </c>
    </row>
    <row r="63" spans="1:11" ht="12">
      <c r="A63" s="73" t="s">
        <v>99</v>
      </c>
      <c r="B63" s="73" t="s">
        <v>100</v>
      </c>
      <c r="C63" s="73" t="s">
        <v>101</v>
      </c>
      <c r="D63" s="74">
        <v>0.04</v>
      </c>
      <c r="E63" s="76">
        <v>26200.14</v>
      </c>
      <c r="F63" s="76">
        <v>3491.83</v>
      </c>
      <c r="G63" s="74">
        <v>1048</v>
      </c>
      <c r="H63" s="74">
        <v>10</v>
      </c>
      <c r="I63" s="76">
        <v>140</v>
      </c>
      <c r="J63" s="76">
        <v>32.03</v>
      </c>
      <c r="K63" s="76">
        <v>1</v>
      </c>
    </row>
    <row r="64" spans="3:11" ht="12">
      <c r="C64" s="13" t="s">
        <v>102</v>
      </c>
      <c r="E64" s="62">
        <v>261.04</v>
      </c>
      <c r="F64" s="62">
        <v>407.45</v>
      </c>
      <c r="I64" s="62">
        <v>16</v>
      </c>
      <c r="J64" s="62">
        <v>34.5</v>
      </c>
      <c r="K64" s="62">
        <v>1</v>
      </c>
    </row>
    <row r="65" ht="12">
      <c r="C65" s="13" t="s">
        <v>98</v>
      </c>
    </row>
    <row r="66" spans="1:11" ht="12">
      <c r="A66" s="73" t="s">
        <v>103</v>
      </c>
      <c r="B66" s="73" t="s">
        <v>104</v>
      </c>
      <c r="C66" s="73" t="s">
        <v>105</v>
      </c>
      <c r="D66" s="74">
        <v>0.04</v>
      </c>
      <c r="E66" s="76">
        <v>2720.06</v>
      </c>
      <c r="F66" s="76">
        <v>2121.15</v>
      </c>
      <c r="G66" s="74">
        <v>109</v>
      </c>
      <c r="H66" s="74">
        <v>15</v>
      </c>
      <c r="I66" s="76">
        <v>85</v>
      </c>
      <c r="J66" s="76">
        <v>38.3</v>
      </c>
      <c r="K66" s="76">
        <v>2</v>
      </c>
    </row>
    <row r="67" spans="3:11" ht="12">
      <c r="C67" s="13" t="s">
        <v>106</v>
      </c>
      <c r="E67" s="62">
        <v>368.06</v>
      </c>
      <c r="F67" s="62">
        <v>225.8</v>
      </c>
      <c r="I67" s="62">
        <v>9</v>
      </c>
      <c r="J67" s="62">
        <v>19.12</v>
      </c>
      <c r="K67" s="62">
        <v>1</v>
      </c>
    </row>
    <row r="68" ht="12">
      <c r="C68" s="13" t="s">
        <v>107</v>
      </c>
    </row>
    <row r="69" ht="12">
      <c r="C69" s="13" t="s">
        <v>98</v>
      </c>
    </row>
    <row r="70" spans="1:11" ht="12">
      <c r="A70" s="73" t="s">
        <v>108</v>
      </c>
      <c r="B70" s="73" t="s">
        <v>109</v>
      </c>
      <c r="C70" s="73" t="s">
        <v>110</v>
      </c>
      <c r="D70" s="74">
        <v>3.864</v>
      </c>
      <c r="E70" s="76">
        <v>279.65</v>
      </c>
      <c r="F70" s="74"/>
      <c r="G70" s="74">
        <v>1081</v>
      </c>
      <c r="H70" s="74"/>
      <c r="I70" s="74"/>
      <c r="J70" s="74"/>
      <c r="K70" s="74"/>
    </row>
    <row r="71" spans="2:3" ht="12">
      <c r="B71" s="13" t="s">
        <v>111</v>
      </c>
      <c r="C71" s="13" t="s">
        <v>112</v>
      </c>
    </row>
    <row r="72" ht="12">
      <c r="C72" s="13" t="s">
        <v>113</v>
      </c>
    </row>
    <row r="73" ht="12">
      <c r="C73" s="13" t="s">
        <v>114</v>
      </c>
    </row>
    <row r="74" ht="12">
      <c r="C74" s="13" t="s">
        <v>115</v>
      </c>
    </row>
    <row r="75" ht="12">
      <c r="C75" s="13" t="s">
        <v>74</v>
      </c>
    </row>
    <row r="76" spans="1:11" ht="12">
      <c r="A76" s="73" t="s">
        <v>116</v>
      </c>
      <c r="B76" s="73" t="s">
        <v>117</v>
      </c>
      <c r="C76" s="73" t="s">
        <v>118</v>
      </c>
      <c r="D76" s="74">
        <v>-0.04</v>
      </c>
      <c r="E76" s="76">
        <v>16.98</v>
      </c>
      <c r="F76" s="76">
        <v>7.83</v>
      </c>
      <c r="G76" s="74">
        <v>-1</v>
      </c>
      <c r="H76" s="74"/>
      <c r="I76" s="76">
        <v>-1</v>
      </c>
      <c r="J76" s="76">
        <v>0.09</v>
      </c>
      <c r="K76" s="74"/>
    </row>
    <row r="77" spans="3:5" ht="12">
      <c r="C77" s="13" t="s">
        <v>119</v>
      </c>
      <c r="E77" s="62">
        <v>2.58</v>
      </c>
    </row>
    <row r="78" ht="12">
      <c r="C78" s="13" t="s">
        <v>120</v>
      </c>
    </row>
    <row r="79" ht="12">
      <c r="C79" s="13" t="s">
        <v>98</v>
      </c>
    </row>
    <row r="80" ht="12">
      <c r="C80" s="13" t="s">
        <v>121</v>
      </c>
    </row>
    <row r="81" spans="1:11" ht="12">
      <c r="A81" s="73" t="s">
        <v>122</v>
      </c>
      <c r="B81" s="73" t="s">
        <v>109</v>
      </c>
      <c r="C81" s="73" t="s">
        <v>110</v>
      </c>
      <c r="D81" s="74">
        <v>-1.452</v>
      </c>
      <c r="E81" s="76">
        <v>279.65</v>
      </c>
      <c r="F81" s="74"/>
      <c r="G81" s="74">
        <v>-406</v>
      </c>
      <c r="H81" s="74"/>
      <c r="I81" s="74"/>
      <c r="J81" s="74"/>
      <c r="K81" s="74"/>
    </row>
    <row r="82" spans="2:3" ht="12">
      <c r="B82" s="13" t="s">
        <v>111</v>
      </c>
      <c r="C82" s="13" t="s">
        <v>112</v>
      </c>
    </row>
    <row r="83" ht="12">
      <c r="C83" s="13" t="s">
        <v>113</v>
      </c>
    </row>
    <row r="84" ht="12">
      <c r="C84" s="13" t="s">
        <v>114</v>
      </c>
    </row>
    <row r="85" ht="12">
      <c r="C85" s="13" t="s">
        <v>115</v>
      </c>
    </row>
    <row r="86" ht="12">
      <c r="C86" s="13" t="s">
        <v>74</v>
      </c>
    </row>
    <row r="87" spans="1:11" ht="12">
      <c r="A87" s="73" t="s">
        <v>123</v>
      </c>
      <c r="B87" s="73" t="s">
        <v>124</v>
      </c>
      <c r="C87" s="73" t="s">
        <v>125</v>
      </c>
      <c r="D87" s="74">
        <v>1.22</v>
      </c>
      <c r="E87" s="76">
        <v>269.35</v>
      </c>
      <c r="F87" s="76">
        <v>3.72</v>
      </c>
      <c r="G87" s="74">
        <v>329</v>
      </c>
      <c r="H87" s="74">
        <v>321</v>
      </c>
      <c r="I87" s="76">
        <v>5</v>
      </c>
      <c r="J87" s="76">
        <v>33.2</v>
      </c>
      <c r="K87" s="76">
        <v>41</v>
      </c>
    </row>
    <row r="88" spans="3:5" ht="12">
      <c r="C88" s="13" t="s">
        <v>126</v>
      </c>
      <c r="E88" s="62">
        <v>263.28</v>
      </c>
    </row>
    <row r="89" ht="12">
      <c r="C89" s="13" t="s">
        <v>127</v>
      </c>
    </row>
    <row r="90" spans="1:11" ht="12">
      <c r="A90" s="73" t="s">
        <v>128</v>
      </c>
      <c r="B90" s="73" t="s">
        <v>129</v>
      </c>
      <c r="C90" s="73" t="s">
        <v>130</v>
      </c>
      <c r="D90" s="74">
        <v>3.1</v>
      </c>
      <c r="E90" s="76">
        <v>478.12</v>
      </c>
      <c r="F90" s="76">
        <v>4.25</v>
      </c>
      <c r="G90" s="74">
        <v>1482</v>
      </c>
      <c r="H90" s="74">
        <v>146</v>
      </c>
      <c r="I90" s="76">
        <v>13</v>
      </c>
      <c r="J90" s="76">
        <v>4.9</v>
      </c>
      <c r="K90" s="76">
        <v>15</v>
      </c>
    </row>
    <row r="91" spans="2:10" ht="12">
      <c r="B91" s="13" t="s">
        <v>131</v>
      </c>
      <c r="C91" s="13" t="s">
        <v>132</v>
      </c>
      <c r="E91" s="62">
        <v>47.09</v>
      </c>
      <c r="F91" s="62">
        <v>0.83</v>
      </c>
      <c r="I91" s="62">
        <v>3</v>
      </c>
      <c r="J91" s="62">
        <v>0.07</v>
      </c>
    </row>
    <row r="92" spans="1:11" ht="12">
      <c r="A92" s="72"/>
      <c r="B92" s="73"/>
      <c r="C92" s="75" t="s">
        <v>133</v>
      </c>
      <c r="D92" s="74"/>
      <c r="E92" s="74"/>
      <c r="F92" s="74"/>
      <c r="G92" s="77">
        <v>9656</v>
      </c>
      <c r="H92" s="77">
        <v>1031</v>
      </c>
      <c r="I92" s="78">
        <v>3842</v>
      </c>
      <c r="J92" s="74"/>
      <c r="K92" s="78">
        <v>128</v>
      </c>
    </row>
    <row r="93" spans="3:11" ht="12">
      <c r="C93" s="79" t="s">
        <v>134</v>
      </c>
      <c r="I93" s="80">
        <v>421</v>
      </c>
      <c r="K93" s="80">
        <v>34</v>
      </c>
    </row>
    <row r="94" spans="1:11" ht="12">
      <c r="A94" s="72"/>
      <c r="B94" s="73"/>
      <c r="C94" s="75" t="s">
        <v>135</v>
      </c>
      <c r="D94" s="74"/>
      <c r="E94" s="74"/>
      <c r="F94" s="74"/>
      <c r="G94" s="77">
        <v>1329</v>
      </c>
      <c r="H94" s="74"/>
      <c r="I94" s="74"/>
      <c r="J94" s="74"/>
      <c r="K94" s="74"/>
    </row>
    <row r="95" spans="1:11" ht="12">
      <c r="A95" s="72"/>
      <c r="B95" s="73" t="s">
        <v>136</v>
      </c>
      <c r="C95" s="73" t="s">
        <v>137</v>
      </c>
      <c r="D95" s="74"/>
      <c r="E95" s="74"/>
      <c r="F95" s="74"/>
      <c r="G95" s="74">
        <v>176</v>
      </c>
      <c r="H95" s="74"/>
      <c r="I95" s="74"/>
      <c r="J95" s="74"/>
      <c r="K95" s="74"/>
    </row>
    <row r="96" spans="2:3" ht="12">
      <c r="B96" s="13" t="s">
        <v>138</v>
      </c>
      <c r="C96" s="13" t="s">
        <v>140</v>
      </c>
    </row>
    <row r="97" ht="12">
      <c r="B97" s="13" t="s">
        <v>139</v>
      </c>
    </row>
    <row r="98" spans="1:11" ht="12">
      <c r="A98" s="72"/>
      <c r="B98" s="73" t="s">
        <v>136</v>
      </c>
      <c r="C98" s="73" t="s">
        <v>141</v>
      </c>
      <c r="D98" s="74"/>
      <c r="E98" s="74"/>
      <c r="F98" s="74"/>
      <c r="G98" s="74">
        <v>71</v>
      </c>
      <c r="H98" s="74"/>
      <c r="I98" s="74"/>
      <c r="J98" s="74"/>
      <c r="K98" s="74"/>
    </row>
    <row r="99" ht="12">
      <c r="B99" s="13" t="s">
        <v>138</v>
      </c>
    </row>
    <row r="100" ht="12">
      <c r="B100" s="13" t="s">
        <v>142</v>
      </c>
    </row>
    <row r="101" spans="1:11" ht="12">
      <c r="A101" s="72"/>
      <c r="B101" s="73" t="s">
        <v>136</v>
      </c>
      <c r="C101" s="73" t="s">
        <v>143</v>
      </c>
      <c r="D101" s="74"/>
      <c r="E101" s="74"/>
      <c r="F101" s="74"/>
      <c r="G101" s="74">
        <v>249</v>
      </c>
      <c r="H101" s="74"/>
      <c r="I101" s="74"/>
      <c r="J101" s="74"/>
      <c r="K101" s="74"/>
    </row>
    <row r="102" spans="2:3" ht="12">
      <c r="B102" s="13" t="s">
        <v>138</v>
      </c>
      <c r="C102" s="13" t="s">
        <v>145</v>
      </c>
    </row>
    <row r="103" spans="2:3" ht="12">
      <c r="B103" s="13" t="s">
        <v>144</v>
      </c>
      <c r="C103" s="13" t="s">
        <v>146</v>
      </c>
    </row>
    <row r="104" spans="1:11" ht="12">
      <c r="A104" s="72"/>
      <c r="B104" s="73" t="s">
        <v>136</v>
      </c>
      <c r="C104" s="73" t="s">
        <v>147</v>
      </c>
      <c r="D104" s="74"/>
      <c r="E104" s="74"/>
      <c r="F104" s="74"/>
      <c r="G104" s="74">
        <v>258</v>
      </c>
      <c r="H104" s="74"/>
      <c r="I104" s="74"/>
      <c r="J104" s="74"/>
      <c r="K104" s="74"/>
    </row>
    <row r="105" spans="2:3" ht="12">
      <c r="B105" s="13" t="s">
        <v>138</v>
      </c>
      <c r="C105" s="13" t="s">
        <v>149</v>
      </c>
    </row>
    <row r="106" spans="2:3" ht="12">
      <c r="B106" s="13" t="s">
        <v>148</v>
      </c>
      <c r="C106" s="13" t="s">
        <v>150</v>
      </c>
    </row>
    <row r="107" spans="1:11" ht="12">
      <c r="A107" s="72"/>
      <c r="B107" s="73" t="s">
        <v>136</v>
      </c>
      <c r="C107" s="73" t="s">
        <v>151</v>
      </c>
      <c r="D107" s="74"/>
      <c r="E107" s="74"/>
      <c r="F107" s="74"/>
      <c r="G107" s="74">
        <v>281</v>
      </c>
      <c r="H107" s="74"/>
      <c r="I107" s="74"/>
      <c r="J107" s="74"/>
      <c r="K107" s="74"/>
    </row>
    <row r="108" spans="2:3" ht="12">
      <c r="B108" s="13" t="s">
        <v>138</v>
      </c>
      <c r="C108" s="13" t="s">
        <v>153</v>
      </c>
    </row>
    <row r="109" ht="12">
      <c r="B109" s="13" t="s">
        <v>152</v>
      </c>
    </row>
    <row r="110" spans="1:11" ht="12">
      <c r="A110" s="72"/>
      <c r="B110" s="73" t="s">
        <v>136</v>
      </c>
      <c r="C110" s="73" t="s">
        <v>154</v>
      </c>
      <c r="D110" s="74"/>
      <c r="E110" s="74"/>
      <c r="F110" s="74"/>
      <c r="G110" s="74">
        <v>294</v>
      </c>
      <c r="H110" s="74"/>
      <c r="I110" s="74"/>
      <c r="J110" s="74"/>
      <c r="K110" s="74"/>
    </row>
    <row r="111" spans="2:3" ht="12">
      <c r="B111" s="13" t="s">
        <v>138</v>
      </c>
      <c r="C111" s="13" t="s">
        <v>156</v>
      </c>
    </row>
    <row r="112" spans="2:3" ht="12">
      <c r="B112" s="13" t="s">
        <v>155</v>
      </c>
      <c r="C112" s="13" t="s">
        <v>157</v>
      </c>
    </row>
    <row r="113" ht="12">
      <c r="C113" s="13" t="s">
        <v>158</v>
      </c>
    </row>
    <row r="114" spans="1:11" ht="12">
      <c r="A114" s="72"/>
      <c r="B114" s="73"/>
      <c r="C114" s="75" t="s">
        <v>159</v>
      </c>
      <c r="D114" s="74"/>
      <c r="E114" s="74"/>
      <c r="F114" s="74"/>
      <c r="G114" s="77">
        <v>733</v>
      </c>
      <c r="H114" s="74"/>
      <c r="I114" s="74"/>
      <c r="J114" s="74"/>
      <c r="K114" s="74"/>
    </row>
    <row r="115" spans="1:11" ht="12">
      <c r="A115" s="72"/>
      <c r="B115" s="73" t="s">
        <v>160</v>
      </c>
      <c r="C115" s="73" t="s">
        <v>161</v>
      </c>
      <c r="D115" s="74"/>
      <c r="E115" s="74"/>
      <c r="F115" s="74"/>
      <c r="G115" s="74">
        <v>94</v>
      </c>
      <c r="H115" s="74"/>
      <c r="I115" s="74"/>
      <c r="J115" s="74"/>
      <c r="K115" s="74"/>
    </row>
    <row r="116" spans="2:3" ht="12">
      <c r="B116" s="13" t="s">
        <v>162</v>
      </c>
      <c r="C116" s="13" t="s">
        <v>140</v>
      </c>
    </row>
    <row r="117" ht="12">
      <c r="B117" s="13" t="s">
        <v>163</v>
      </c>
    </row>
    <row r="118" spans="1:11" ht="12">
      <c r="A118" s="72"/>
      <c r="B118" s="73" t="s">
        <v>160</v>
      </c>
      <c r="C118" s="73" t="s">
        <v>164</v>
      </c>
      <c r="D118" s="74"/>
      <c r="E118" s="74"/>
      <c r="F118" s="74"/>
      <c r="G118" s="74">
        <v>48</v>
      </c>
      <c r="H118" s="74"/>
      <c r="I118" s="74"/>
      <c r="J118" s="74"/>
      <c r="K118" s="74"/>
    </row>
    <row r="119" ht="12">
      <c r="B119" s="13" t="s">
        <v>162</v>
      </c>
    </row>
    <row r="120" ht="12">
      <c r="B120" s="13" t="s">
        <v>165</v>
      </c>
    </row>
    <row r="121" spans="1:11" ht="12">
      <c r="A121" s="72"/>
      <c r="B121" s="73" t="s">
        <v>160</v>
      </c>
      <c r="C121" s="73" t="s">
        <v>143</v>
      </c>
      <c r="D121" s="74"/>
      <c r="E121" s="74"/>
      <c r="F121" s="74"/>
      <c r="G121" s="74">
        <v>131</v>
      </c>
      <c r="H121" s="74"/>
      <c r="I121" s="74"/>
      <c r="J121" s="74"/>
      <c r="K121" s="74"/>
    </row>
    <row r="122" spans="2:3" ht="12">
      <c r="B122" s="13" t="s">
        <v>162</v>
      </c>
      <c r="C122" s="13" t="s">
        <v>167</v>
      </c>
    </row>
    <row r="123" spans="2:3" ht="12">
      <c r="B123" s="13" t="s">
        <v>166</v>
      </c>
      <c r="C123" s="13" t="s">
        <v>146</v>
      </c>
    </row>
    <row r="124" spans="1:11" ht="12">
      <c r="A124" s="72"/>
      <c r="B124" s="73" t="s">
        <v>160</v>
      </c>
      <c r="C124" s="73" t="s">
        <v>147</v>
      </c>
      <c r="D124" s="74"/>
      <c r="E124" s="74"/>
      <c r="F124" s="74"/>
      <c r="G124" s="74">
        <v>136</v>
      </c>
      <c r="H124" s="74"/>
      <c r="I124" s="74"/>
      <c r="J124" s="74"/>
      <c r="K124" s="74"/>
    </row>
    <row r="125" spans="2:3" ht="12">
      <c r="B125" s="13" t="s">
        <v>162</v>
      </c>
      <c r="C125" s="13" t="s">
        <v>169</v>
      </c>
    </row>
    <row r="126" spans="2:3" ht="12">
      <c r="B126" s="13" t="s">
        <v>168</v>
      </c>
      <c r="C126" s="13" t="s">
        <v>150</v>
      </c>
    </row>
    <row r="127" spans="1:11" ht="12">
      <c r="A127" s="72"/>
      <c r="B127" s="73" t="s">
        <v>160</v>
      </c>
      <c r="C127" s="73" t="s">
        <v>151</v>
      </c>
      <c r="D127" s="74"/>
      <c r="E127" s="74"/>
      <c r="F127" s="74"/>
      <c r="G127" s="74">
        <v>158</v>
      </c>
      <c r="H127" s="74"/>
      <c r="I127" s="74"/>
      <c r="J127" s="74"/>
      <c r="K127" s="74"/>
    </row>
    <row r="128" spans="2:3" ht="12">
      <c r="B128" s="13" t="s">
        <v>162</v>
      </c>
      <c r="C128" s="13" t="s">
        <v>171</v>
      </c>
    </row>
    <row r="129" ht="12">
      <c r="B129" s="13" t="s">
        <v>170</v>
      </c>
    </row>
    <row r="130" spans="1:11" ht="12">
      <c r="A130" s="72"/>
      <c r="B130" s="73" t="s">
        <v>160</v>
      </c>
      <c r="C130" s="73" t="s">
        <v>154</v>
      </c>
      <c r="D130" s="74"/>
      <c r="E130" s="74"/>
      <c r="F130" s="74"/>
      <c r="G130" s="74">
        <v>166</v>
      </c>
      <c r="H130" s="74"/>
      <c r="I130" s="74"/>
      <c r="J130" s="74"/>
      <c r="K130" s="74"/>
    </row>
    <row r="131" spans="2:3" ht="12">
      <c r="B131" s="13" t="s">
        <v>162</v>
      </c>
      <c r="C131" s="13" t="s">
        <v>156</v>
      </c>
    </row>
    <row r="132" spans="2:3" ht="12">
      <c r="B132" s="13" t="s">
        <v>172</v>
      </c>
      <c r="C132" s="13" t="s">
        <v>173</v>
      </c>
    </row>
    <row r="133" ht="12">
      <c r="C133" s="13" t="s">
        <v>158</v>
      </c>
    </row>
    <row r="134" spans="1:11" ht="12">
      <c r="A134" s="72"/>
      <c r="B134" s="73"/>
      <c r="C134" s="75" t="s">
        <v>174</v>
      </c>
      <c r="D134" s="74"/>
      <c r="E134" s="74"/>
      <c r="F134" s="74"/>
      <c r="G134" s="77">
        <v>11718</v>
      </c>
      <c r="H134" s="74"/>
      <c r="I134" s="74"/>
      <c r="J134" s="74"/>
      <c r="K134" s="74"/>
    </row>
    <row r="135" spans="1:11" ht="12">
      <c r="A135" s="72"/>
      <c r="B135" s="73"/>
      <c r="C135" s="75" t="s">
        <v>175</v>
      </c>
      <c r="D135" s="74"/>
      <c r="E135" s="74"/>
      <c r="F135" s="74"/>
      <c r="G135" s="74"/>
      <c r="H135" s="74"/>
      <c r="I135" s="74"/>
      <c r="J135" s="74"/>
      <c r="K135" s="74"/>
    </row>
    <row r="136" spans="1:11" ht="12">
      <c r="A136" s="73" t="s">
        <v>176</v>
      </c>
      <c r="B136" s="73" t="s">
        <v>177</v>
      </c>
      <c r="C136" s="73" t="s">
        <v>178</v>
      </c>
      <c r="D136" s="74">
        <v>0.1661</v>
      </c>
      <c r="E136" s="76">
        <v>712.24</v>
      </c>
      <c r="F136" s="76">
        <v>67.19</v>
      </c>
      <c r="G136" s="74">
        <v>118</v>
      </c>
      <c r="H136" s="74">
        <v>11</v>
      </c>
      <c r="I136" s="76">
        <v>11</v>
      </c>
      <c r="J136" s="76">
        <v>7.7</v>
      </c>
      <c r="K136" s="76">
        <v>1</v>
      </c>
    </row>
    <row r="137" spans="3:10" ht="12">
      <c r="C137" s="13" t="s">
        <v>127</v>
      </c>
      <c r="E137" s="62">
        <v>64.53</v>
      </c>
      <c r="F137" s="62">
        <v>10.39</v>
      </c>
      <c r="I137" s="62">
        <v>2</v>
      </c>
      <c r="J137" s="62">
        <v>0.88</v>
      </c>
    </row>
    <row r="138" spans="1:11" ht="12">
      <c r="A138" s="73" t="s">
        <v>179</v>
      </c>
      <c r="B138" s="73" t="s">
        <v>180</v>
      </c>
      <c r="C138" s="73" t="s">
        <v>181</v>
      </c>
      <c r="D138" s="74">
        <v>0.1661</v>
      </c>
      <c r="E138" s="76">
        <v>619.27</v>
      </c>
      <c r="F138" s="76">
        <v>26.65</v>
      </c>
      <c r="G138" s="74">
        <v>103</v>
      </c>
      <c r="H138" s="74">
        <v>68</v>
      </c>
      <c r="I138" s="76">
        <v>5</v>
      </c>
      <c r="J138" s="76">
        <v>45.78</v>
      </c>
      <c r="K138" s="76">
        <v>8</v>
      </c>
    </row>
    <row r="139" spans="3:10" ht="12">
      <c r="C139" s="13" t="s">
        <v>182</v>
      </c>
      <c r="E139" s="62">
        <v>410.19</v>
      </c>
      <c r="F139" s="62">
        <v>1.53</v>
      </c>
      <c r="J139" s="62">
        <v>0.13</v>
      </c>
    </row>
    <row r="140" ht="12">
      <c r="C140" s="13" t="s">
        <v>127</v>
      </c>
    </row>
    <row r="141" spans="1:11" ht="12">
      <c r="A141" s="73" t="s">
        <v>183</v>
      </c>
      <c r="B141" s="73" t="s">
        <v>184</v>
      </c>
      <c r="C141" s="73" t="s">
        <v>185</v>
      </c>
      <c r="D141" s="74">
        <v>0.33</v>
      </c>
      <c r="E141" s="76">
        <v>480.3</v>
      </c>
      <c r="F141" s="74"/>
      <c r="G141" s="74">
        <v>158</v>
      </c>
      <c r="H141" s="74"/>
      <c r="I141" s="74"/>
      <c r="J141" s="74"/>
      <c r="K141" s="74"/>
    </row>
    <row r="142" spans="2:3" ht="12">
      <c r="B142" s="13" t="s">
        <v>186</v>
      </c>
      <c r="C142" s="13" t="s">
        <v>187</v>
      </c>
    </row>
    <row r="143" spans="1:11" ht="12">
      <c r="A143" s="73" t="s">
        <v>188</v>
      </c>
      <c r="B143" s="73" t="s">
        <v>189</v>
      </c>
      <c r="C143" s="73" t="s">
        <v>190</v>
      </c>
      <c r="D143" s="74">
        <v>0.095</v>
      </c>
      <c r="E143" s="76">
        <v>4262.46</v>
      </c>
      <c r="F143" s="74"/>
      <c r="G143" s="74">
        <v>405</v>
      </c>
      <c r="H143" s="74"/>
      <c r="I143" s="74"/>
      <c r="J143" s="74"/>
      <c r="K143" s="74"/>
    </row>
    <row r="144" spans="2:3" ht="12">
      <c r="B144" s="13" t="s">
        <v>191</v>
      </c>
      <c r="C144" s="13" t="s">
        <v>192</v>
      </c>
    </row>
    <row r="145" ht="12">
      <c r="C145" s="13" t="s">
        <v>74</v>
      </c>
    </row>
    <row r="146" spans="1:11" ht="12">
      <c r="A146" s="73" t="s">
        <v>193</v>
      </c>
      <c r="B146" s="73" t="s">
        <v>194</v>
      </c>
      <c r="C146" s="73" t="s">
        <v>195</v>
      </c>
      <c r="D146" s="74">
        <v>0.158</v>
      </c>
      <c r="E146" s="76">
        <v>8055.68</v>
      </c>
      <c r="F146" s="76">
        <v>1716.93</v>
      </c>
      <c r="G146" s="74">
        <v>1273</v>
      </c>
      <c r="H146" s="74">
        <v>430</v>
      </c>
      <c r="I146" s="76">
        <v>272</v>
      </c>
      <c r="J146" s="76">
        <v>322.56</v>
      </c>
      <c r="K146" s="76">
        <v>51</v>
      </c>
    </row>
    <row r="147" spans="3:11" ht="12">
      <c r="C147" s="13" t="s">
        <v>196</v>
      </c>
      <c r="E147" s="62">
        <v>2722.41</v>
      </c>
      <c r="F147" s="62">
        <v>242.46</v>
      </c>
      <c r="I147" s="62">
        <v>38</v>
      </c>
      <c r="J147" s="62">
        <v>20.53</v>
      </c>
      <c r="K147" s="62">
        <v>3</v>
      </c>
    </row>
    <row r="148" ht="12">
      <c r="C148" s="13" t="s">
        <v>197</v>
      </c>
    </row>
    <row r="149" ht="12">
      <c r="C149" s="13" t="s">
        <v>47</v>
      </c>
    </row>
    <row r="150" spans="1:11" ht="12">
      <c r="A150" s="73" t="s">
        <v>198</v>
      </c>
      <c r="B150" s="73" t="s">
        <v>199</v>
      </c>
      <c r="C150" s="73" t="s">
        <v>200</v>
      </c>
      <c r="D150" s="74">
        <v>15.8</v>
      </c>
      <c r="E150" s="76">
        <v>522.69</v>
      </c>
      <c r="F150" s="74"/>
      <c r="G150" s="74">
        <v>8259</v>
      </c>
      <c r="H150" s="74"/>
      <c r="I150" s="74"/>
      <c r="J150" s="74"/>
      <c r="K150" s="74"/>
    </row>
    <row r="151" spans="2:3" ht="12">
      <c r="B151" s="13" t="s">
        <v>201</v>
      </c>
      <c r="C151" s="13" t="s">
        <v>202</v>
      </c>
    </row>
    <row r="152" ht="12">
      <c r="C152" s="13" t="s">
        <v>187</v>
      </c>
    </row>
    <row r="153" spans="1:11" ht="12">
      <c r="A153" s="73" t="s">
        <v>203</v>
      </c>
      <c r="B153" s="73" t="s">
        <v>204</v>
      </c>
      <c r="C153" s="73" t="s">
        <v>205</v>
      </c>
      <c r="D153" s="74">
        <v>0.095</v>
      </c>
      <c r="E153" s="76">
        <v>449.92</v>
      </c>
      <c r="F153" s="74"/>
      <c r="G153" s="74">
        <v>43</v>
      </c>
      <c r="H153" s="74"/>
      <c r="I153" s="74"/>
      <c r="J153" s="74"/>
      <c r="K153" s="74"/>
    </row>
    <row r="154" spans="2:3" ht="12">
      <c r="B154" s="13" t="s">
        <v>206</v>
      </c>
      <c r="C154" s="13" t="s">
        <v>207</v>
      </c>
    </row>
    <row r="155" ht="12">
      <c r="C155" s="13" t="s">
        <v>74</v>
      </c>
    </row>
    <row r="156" spans="1:11" ht="12">
      <c r="A156" s="73" t="s">
        <v>208</v>
      </c>
      <c r="B156" s="73" t="s">
        <v>209</v>
      </c>
      <c r="C156" s="73" t="s">
        <v>210</v>
      </c>
      <c r="D156" s="74">
        <v>0.085</v>
      </c>
      <c r="E156" s="76">
        <v>6843.28</v>
      </c>
      <c r="F156" s="76">
        <v>31.32</v>
      </c>
      <c r="G156" s="74">
        <v>582</v>
      </c>
      <c r="H156" s="74">
        <v>166</v>
      </c>
      <c r="I156" s="76">
        <v>3</v>
      </c>
      <c r="J156" s="76">
        <v>215.82</v>
      </c>
      <c r="K156" s="76">
        <v>18</v>
      </c>
    </row>
    <row r="157" spans="3:10" ht="12">
      <c r="C157" s="13" t="s">
        <v>211</v>
      </c>
      <c r="E157" s="62">
        <v>1957.49</v>
      </c>
      <c r="F157" s="62">
        <v>4.25</v>
      </c>
      <c r="J157" s="62">
        <v>0.36</v>
      </c>
    </row>
    <row r="158" spans="1:11" ht="12">
      <c r="A158" s="73" t="s">
        <v>212</v>
      </c>
      <c r="B158" s="73" t="s">
        <v>180</v>
      </c>
      <c r="C158" s="73" t="s">
        <v>213</v>
      </c>
      <c r="D158" s="74">
        <v>0.126</v>
      </c>
      <c r="E158" s="76">
        <v>619.27</v>
      </c>
      <c r="F158" s="76">
        <v>26.65</v>
      </c>
      <c r="G158" s="74">
        <v>78</v>
      </c>
      <c r="H158" s="74">
        <v>52</v>
      </c>
      <c r="I158" s="76">
        <v>3</v>
      </c>
      <c r="J158" s="76">
        <v>45.78</v>
      </c>
      <c r="K158" s="76">
        <v>6</v>
      </c>
    </row>
    <row r="159" spans="3:10" ht="12">
      <c r="C159" s="13" t="s">
        <v>214</v>
      </c>
      <c r="E159" s="62">
        <v>410.19</v>
      </c>
      <c r="F159" s="62">
        <v>1.53</v>
      </c>
      <c r="J159" s="62">
        <v>0.13</v>
      </c>
    </row>
    <row r="160" ht="12">
      <c r="C160" s="13" t="s">
        <v>215</v>
      </c>
    </row>
    <row r="161" ht="12">
      <c r="C161" s="13" t="s">
        <v>127</v>
      </c>
    </row>
    <row r="162" spans="1:11" ht="12">
      <c r="A162" s="73" t="s">
        <v>216</v>
      </c>
      <c r="B162" s="73" t="s">
        <v>199</v>
      </c>
      <c r="C162" s="73" t="s">
        <v>217</v>
      </c>
      <c r="D162" s="74">
        <v>0.25</v>
      </c>
      <c r="E162" s="76">
        <v>522.69</v>
      </c>
      <c r="F162" s="74"/>
      <c r="G162" s="74">
        <v>131</v>
      </c>
      <c r="H162" s="74"/>
      <c r="I162" s="74"/>
      <c r="J162" s="74"/>
      <c r="K162" s="74"/>
    </row>
    <row r="163" spans="2:3" ht="12">
      <c r="B163" s="13" t="s">
        <v>201</v>
      </c>
      <c r="C163" s="13" t="s">
        <v>187</v>
      </c>
    </row>
    <row r="164" spans="1:11" ht="12">
      <c r="A164" s="73" t="s">
        <v>218</v>
      </c>
      <c r="B164" s="73" t="s">
        <v>219</v>
      </c>
      <c r="C164" s="73" t="s">
        <v>220</v>
      </c>
      <c r="D164" s="74">
        <v>0.307</v>
      </c>
      <c r="E164" s="76">
        <v>21799.84</v>
      </c>
      <c r="F164" s="76">
        <v>3018.6</v>
      </c>
      <c r="G164" s="74">
        <v>6693</v>
      </c>
      <c r="H164" s="74">
        <v>285</v>
      </c>
      <c r="I164" s="76">
        <v>927</v>
      </c>
      <c r="J164" s="76">
        <v>106.3</v>
      </c>
      <c r="K164" s="76">
        <v>33</v>
      </c>
    </row>
    <row r="165" spans="3:11" ht="12">
      <c r="C165" s="13" t="s">
        <v>221</v>
      </c>
      <c r="E165" s="62">
        <v>929.06</v>
      </c>
      <c r="F165" s="62">
        <v>337.05</v>
      </c>
      <c r="I165" s="62">
        <v>103</v>
      </c>
      <c r="J165" s="62">
        <v>28.54</v>
      </c>
      <c r="K165" s="62">
        <v>9</v>
      </c>
    </row>
    <row r="166" ht="12">
      <c r="C166" s="13" t="s">
        <v>222</v>
      </c>
    </row>
    <row r="167" ht="12">
      <c r="C167" s="13" t="s">
        <v>223</v>
      </c>
    </row>
    <row r="168" spans="1:11" ht="12">
      <c r="A168" s="73" t="s">
        <v>224</v>
      </c>
      <c r="B168" s="73" t="s">
        <v>225</v>
      </c>
      <c r="C168" s="73" t="s">
        <v>226</v>
      </c>
      <c r="D168" s="74">
        <v>1</v>
      </c>
      <c r="E168" s="76">
        <v>481.37</v>
      </c>
      <c r="F168" s="74"/>
      <c r="G168" s="74">
        <v>481</v>
      </c>
      <c r="H168" s="74"/>
      <c r="I168" s="74"/>
      <c r="J168" s="74"/>
      <c r="K168" s="74"/>
    </row>
    <row r="169" spans="2:3" ht="12">
      <c r="B169" s="13" t="s">
        <v>227</v>
      </c>
      <c r="C169" s="13" t="s">
        <v>228</v>
      </c>
    </row>
    <row r="170" spans="1:11" ht="12">
      <c r="A170" s="73" t="s">
        <v>229</v>
      </c>
      <c r="B170" s="73" t="s">
        <v>230</v>
      </c>
      <c r="C170" s="73" t="s">
        <v>231</v>
      </c>
      <c r="D170" s="74">
        <v>0.151</v>
      </c>
      <c r="E170" s="76">
        <v>2224.09</v>
      </c>
      <c r="F170" s="76">
        <v>47.35</v>
      </c>
      <c r="G170" s="74">
        <v>336</v>
      </c>
      <c r="H170" s="74">
        <v>30</v>
      </c>
      <c r="I170" s="76">
        <v>8</v>
      </c>
      <c r="J170" s="76">
        <v>21.2</v>
      </c>
      <c r="K170" s="76">
        <v>3</v>
      </c>
    </row>
    <row r="171" spans="3:10" ht="12">
      <c r="C171" s="13" t="s">
        <v>232</v>
      </c>
      <c r="E171" s="62">
        <v>201.61</v>
      </c>
      <c r="F171" s="62">
        <v>25.39</v>
      </c>
      <c r="I171" s="62">
        <v>4</v>
      </c>
      <c r="J171" s="62">
        <v>0.2</v>
      </c>
    </row>
    <row r="172" ht="12">
      <c r="C172" s="13" t="s">
        <v>233</v>
      </c>
    </row>
    <row r="173" ht="12">
      <c r="C173" s="13" t="s">
        <v>234</v>
      </c>
    </row>
    <row r="174" spans="1:11" ht="12">
      <c r="A174" s="72"/>
      <c r="B174" s="73"/>
      <c r="C174" s="75" t="s">
        <v>235</v>
      </c>
      <c r="D174" s="74"/>
      <c r="E174" s="74"/>
      <c r="F174" s="74"/>
      <c r="G174" s="77">
        <v>18660</v>
      </c>
      <c r="H174" s="77">
        <v>1042</v>
      </c>
      <c r="I174" s="78">
        <v>1229</v>
      </c>
      <c r="J174" s="74"/>
      <c r="K174" s="78">
        <v>120</v>
      </c>
    </row>
    <row r="175" spans="3:11" ht="12">
      <c r="C175" s="79" t="s">
        <v>236</v>
      </c>
      <c r="I175" s="80">
        <v>147</v>
      </c>
      <c r="K175" s="80">
        <v>12</v>
      </c>
    </row>
    <row r="176" spans="1:11" ht="12">
      <c r="A176" s="72"/>
      <c r="B176" s="73"/>
      <c r="C176" s="75" t="s">
        <v>135</v>
      </c>
      <c r="D176" s="74"/>
      <c r="E176" s="74"/>
      <c r="F176" s="74"/>
      <c r="G176" s="77">
        <v>1353</v>
      </c>
      <c r="H176" s="74"/>
      <c r="I176" s="74"/>
      <c r="J176" s="74"/>
      <c r="K176" s="74"/>
    </row>
    <row r="177" spans="1:11" ht="12">
      <c r="A177" s="72"/>
      <c r="B177" s="73" t="s">
        <v>136</v>
      </c>
      <c r="C177" s="73" t="s">
        <v>237</v>
      </c>
      <c r="D177" s="74"/>
      <c r="E177" s="74"/>
      <c r="F177" s="74"/>
      <c r="G177" s="74">
        <v>41</v>
      </c>
      <c r="H177" s="74"/>
      <c r="I177" s="74"/>
      <c r="J177" s="74"/>
      <c r="K177" s="74"/>
    </row>
    <row r="178" spans="2:3" ht="12">
      <c r="B178" s="13" t="s">
        <v>138</v>
      </c>
      <c r="C178" s="13" t="s">
        <v>239</v>
      </c>
    </row>
    <row r="179" ht="12">
      <c r="B179" s="13" t="s">
        <v>238</v>
      </c>
    </row>
    <row r="180" spans="1:11" ht="12">
      <c r="A180" s="72"/>
      <c r="B180" s="73" t="s">
        <v>136</v>
      </c>
      <c r="C180" s="73" t="s">
        <v>240</v>
      </c>
      <c r="D180" s="74"/>
      <c r="E180" s="74"/>
      <c r="F180" s="74"/>
      <c r="G180" s="74">
        <v>16</v>
      </c>
      <c r="H180" s="74"/>
      <c r="I180" s="74"/>
      <c r="J180" s="74"/>
      <c r="K180" s="74"/>
    </row>
    <row r="181" ht="12">
      <c r="B181" s="13" t="s">
        <v>138</v>
      </c>
    </row>
    <row r="182" ht="12">
      <c r="B182" s="13" t="s">
        <v>241</v>
      </c>
    </row>
    <row r="183" spans="1:11" ht="12">
      <c r="A183" s="72"/>
      <c r="B183" s="73" t="s">
        <v>136</v>
      </c>
      <c r="C183" s="73" t="s">
        <v>242</v>
      </c>
      <c r="D183" s="74"/>
      <c r="E183" s="74"/>
      <c r="F183" s="74"/>
      <c r="G183" s="74">
        <v>504</v>
      </c>
      <c r="H183" s="74"/>
      <c r="I183" s="74"/>
      <c r="J183" s="74"/>
      <c r="K183" s="74"/>
    </row>
    <row r="184" spans="2:3" ht="12">
      <c r="B184" s="13" t="s">
        <v>138</v>
      </c>
      <c r="C184" s="13" t="s">
        <v>244</v>
      </c>
    </row>
    <row r="185" spans="2:3" ht="12">
      <c r="B185" s="13" t="s">
        <v>243</v>
      </c>
      <c r="C185" s="13" t="s">
        <v>245</v>
      </c>
    </row>
    <row r="186" spans="1:11" ht="12">
      <c r="A186" s="72"/>
      <c r="B186" s="73" t="s">
        <v>136</v>
      </c>
      <c r="C186" s="73" t="s">
        <v>246</v>
      </c>
      <c r="D186" s="74"/>
      <c r="E186" s="74"/>
      <c r="F186" s="74"/>
      <c r="G186" s="74">
        <v>792</v>
      </c>
      <c r="H186" s="74"/>
      <c r="I186" s="74"/>
      <c r="J186" s="74"/>
      <c r="K186" s="74"/>
    </row>
    <row r="187" spans="2:3" ht="12">
      <c r="B187" s="13" t="s">
        <v>138</v>
      </c>
      <c r="C187" s="13" t="s">
        <v>248</v>
      </c>
    </row>
    <row r="188" spans="2:3" ht="12">
      <c r="B188" s="13" t="s">
        <v>247</v>
      </c>
      <c r="C188" s="13" t="s">
        <v>249</v>
      </c>
    </row>
    <row r="189" spans="1:11" ht="12">
      <c r="A189" s="72"/>
      <c r="B189" s="73"/>
      <c r="C189" s="75" t="s">
        <v>159</v>
      </c>
      <c r="D189" s="74"/>
      <c r="E189" s="74"/>
      <c r="F189" s="74"/>
      <c r="G189" s="77">
        <v>872</v>
      </c>
      <c r="H189" s="74"/>
      <c r="I189" s="74"/>
      <c r="J189" s="74"/>
      <c r="K189" s="74"/>
    </row>
    <row r="190" spans="1:11" ht="12">
      <c r="A190" s="72"/>
      <c r="B190" s="73" t="s">
        <v>160</v>
      </c>
      <c r="C190" s="73" t="s">
        <v>250</v>
      </c>
      <c r="D190" s="74"/>
      <c r="E190" s="74"/>
      <c r="F190" s="74"/>
      <c r="G190" s="74">
        <v>27</v>
      </c>
      <c r="H190" s="74"/>
      <c r="I190" s="74"/>
      <c r="J190" s="74"/>
      <c r="K190" s="74"/>
    </row>
    <row r="191" spans="2:3" ht="12">
      <c r="B191" s="13" t="s">
        <v>162</v>
      </c>
      <c r="C191" s="13" t="s">
        <v>239</v>
      </c>
    </row>
    <row r="192" ht="12">
      <c r="B192" s="13" t="s">
        <v>251</v>
      </c>
    </row>
    <row r="193" spans="1:11" ht="12">
      <c r="A193" s="72"/>
      <c r="B193" s="73" t="s">
        <v>160</v>
      </c>
      <c r="C193" s="73" t="s">
        <v>252</v>
      </c>
      <c r="D193" s="74"/>
      <c r="E193" s="74"/>
      <c r="F193" s="74"/>
      <c r="G193" s="74">
        <v>10</v>
      </c>
      <c r="H193" s="74"/>
      <c r="I193" s="74"/>
      <c r="J193" s="74"/>
      <c r="K193" s="74"/>
    </row>
    <row r="194" ht="12">
      <c r="B194" s="13" t="s">
        <v>162</v>
      </c>
    </row>
    <row r="195" ht="12">
      <c r="B195" s="13" t="s">
        <v>253</v>
      </c>
    </row>
    <row r="196" spans="1:11" ht="12">
      <c r="A196" s="72"/>
      <c r="B196" s="73" t="s">
        <v>160</v>
      </c>
      <c r="C196" s="73" t="s">
        <v>242</v>
      </c>
      <c r="D196" s="74"/>
      <c r="E196" s="74"/>
      <c r="F196" s="74"/>
      <c r="G196" s="74">
        <v>345</v>
      </c>
      <c r="H196" s="74"/>
      <c r="I196" s="74"/>
      <c r="J196" s="74"/>
      <c r="K196" s="74"/>
    </row>
    <row r="197" spans="2:3" ht="12">
      <c r="B197" s="13" t="s">
        <v>162</v>
      </c>
      <c r="C197" s="13" t="s">
        <v>244</v>
      </c>
    </row>
    <row r="198" spans="2:3" ht="12">
      <c r="B198" s="13" t="s">
        <v>254</v>
      </c>
      <c r="C198" s="13" t="s">
        <v>255</v>
      </c>
    </row>
    <row r="199" spans="1:11" ht="12">
      <c r="A199" s="72"/>
      <c r="B199" s="73" t="s">
        <v>160</v>
      </c>
      <c r="C199" s="73" t="s">
        <v>246</v>
      </c>
      <c r="D199" s="74"/>
      <c r="E199" s="74"/>
      <c r="F199" s="74"/>
      <c r="G199" s="74">
        <v>490</v>
      </c>
      <c r="H199" s="74"/>
      <c r="I199" s="74"/>
      <c r="J199" s="74"/>
      <c r="K199" s="74"/>
    </row>
    <row r="200" spans="2:3" ht="12">
      <c r="B200" s="13" t="s">
        <v>162</v>
      </c>
      <c r="C200" s="13" t="s">
        <v>248</v>
      </c>
    </row>
    <row r="201" spans="2:3" ht="12">
      <c r="B201" s="13" t="s">
        <v>256</v>
      </c>
      <c r="C201" s="13" t="s">
        <v>257</v>
      </c>
    </row>
    <row r="202" spans="1:11" ht="12">
      <c r="A202" s="72"/>
      <c r="B202" s="73"/>
      <c r="C202" s="75" t="s">
        <v>258</v>
      </c>
      <c r="D202" s="74"/>
      <c r="E202" s="74"/>
      <c r="F202" s="74"/>
      <c r="G202" s="77">
        <v>20885</v>
      </c>
      <c r="H202" s="74"/>
      <c r="I202" s="74"/>
      <c r="J202" s="74"/>
      <c r="K202" s="74"/>
    </row>
    <row r="203" spans="1:11" ht="12">
      <c r="A203" s="72"/>
      <c r="B203" s="73"/>
      <c r="C203" s="75" t="s">
        <v>259</v>
      </c>
      <c r="D203" s="74"/>
      <c r="E203" s="74"/>
      <c r="F203" s="74"/>
      <c r="G203" s="74"/>
      <c r="H203" s="74"/>
      <c r="I203" s="74"/>
      <c r="J203" s="74"/>
      <c r="K203" s="74"/>
    </row>
    <row r="204" spans="1:11" ht="12">
      <c r="A204" s="73" t="s">
        <v>260</v>
      </c>
      <c r="B204" s="73" t="s">
        <v>261</v>
      </c>
      <c r="C204" s="73" t="s">
        <v>262</v>
      </c>
      <c r="D204" s="74">
        <v>7.6</v>
      </c>
      <c r="E204" s="76">
        <v>1328.77</v>
      </c>
      <c r="F204" s="76">
        <v>759.36</v>
      </c>
      <c r="G204" s="74">
        <v>10099</v>
      </c>
      <c r="H204" s="74">
        <v>3052</v>
      </c>
      <c r="I204" s="76">
        <v>5771</v>
      </c>
      <c r="J204" s="76">
        <v>41.79</v>
      </c>
      <c r="K204" s="76">
        <v>318</v>
      </c>
    </row>
    <row r="205" spans="3:11" ht="12">
      <c r="C205" s="13" t="s">
        <v>263</v>
      </c>
      <c r="E205" s="62">
        <v>401.6</v>
      </c>
      <c r="F205" s="62">
        <v>34.01</v>
      </c>
      <c r="I205" s="62">
        <v>258</v>
      </c>
      <c r="J205" s="62">
        <v>4.8</v>
      </c>
      <c r="K205" s="62">
        <v>36</v>
      </c>
    </row>
    <row r="206" ht="12">
      <c r="C206" s="13" t="s">
        <v>264</v>
      </c>
    </row>
    <row r="207" ht="12">
      <c r="C207" s="13" t="s">
        <v>211</v>
      </c>
    </row>
    <row r="208" ht="12">
      <c r="C208" s="13" t="s">
        <v>265</v>
      </c>
    </row>
    <row r="209" ht="12">
      <c r="C209" s="13" t="s">
        <v>266</v>
      </c>
    </row>
    <row r="210" ht="12">
      <c r="C210" s="13" t="s">
        <v>267</v>
      </c>
    </row>
    <row r="211" ht="12">
      <c r="C211" s="13" t="s">
        <v>268</v>
      </c>
    </row>
    <row r="212" ht="12">
      <c r="C212" s="13" t="s">
        <v>269</v>
      </c>
    </row>
    <row r="213" ht="12">
      <c r="C213" s="13" t="s">
        <v>270</v>
      </c>
    </row>
    <row r="214" ht="12">
      <c r="C214" s="13" t="s">
        <v>271</v>
      </c>
    </row>
    <row r="215" ht="12">
      <c r="C215" s="13" t="s">
        <v>272</v>
      </c>
    </row>
    <row r="216" ht="12">
      <c r="C216" s="13" t="s">
        <v>273</v>
      </c>
    </row>
    <row r="217" spans="1:11" ht="12">
      <c r="A217" s="73" t="s">
        <v>274</v>
      </c>
      <c r="B217" s="73" t="s">
        <v>261</v>
      </c>
      <c r="C217" s="73" t="s">
        <v>275</v>
      </c>
      <c r="D217" s="74">
        <v>6.264</v>
      </c>
      <c r="E217" s="76">
        <v>2270.56</v>
      </c>
      <c r="F217" s="76">
        <v>1265.61</v>
      </c>
      <c r="G217" s="74">
        <v>14223</v>
      </c>
      <c r="H217" s="74">
        <v>4193</v>
      </c>
      <c r="I217" s="76">
        <v>7928</v>
      </c>
      <c r="J217" s="76">
        <v>69.65</v>
      </c>
      <c r="K217" s="76">
        <v>436</v>
      </c>
    </row>
    <row r="218" spans="3:11" ht="12">
      <c r="C218" s="13" t="s">
        <v>276</v>
      </c>
      <c r="E218" s="62">
        <v>669.34</v>
      </c>
      <c r="F218" s="62">
        <v>56.69</v>
      </c>
      <c r="I218" s="62">
        <v>355</v>
      </c>
      <c r="J218" s="62">
        <v>4.8</v>
      </c>
      <c r="K218" s="62">
        <v>30</v>
      </c>
    </row>
    <row r="219" ht="12">
      <c r="C219" s="13" t="s">
        <v>211</v>
      </c>
    </row>
    <row r="220" spans="1:11" ht="12">
      <c r="A220" s="73" t="s">
        <v>277</v>
      </c>
      <c r="B220" s="73" t="s">
        <v>278</v>
      </c>
      <c r="C220" s="73" t="s">
        <v>279</v>
      </c>
      <c r="D220" s="74">
        <v>6.264</v>
      </c>
      <c r="E220" s="76">
        <v>9287.21</v>
      </c>
      <c r="F220" s="74"/>
      <c r="G220" s="74">
        <v>58175</v>
      </c>
      <c r="H220" s="74"/>
      <c r="I220" s="74"/>
      <c r="J220" s="74"/>
      <c r="K220" s="74"/>
    </row>
    <row r="221" spans="2:3" ht="12">
      <c r="B221" s="13" t="s">
        <v>280</v>
      </c>
      <c r="C221" s="13" t="s">
        <v>281</v>
      </c>
    </row>
    <row r="222" ht="12">
      <c r="C222" s="13" t="s">
        <v>74</v>
      </c>
    </row>
    <row r="223" spans="1:11" ht="12">
      <c r="A223" s="73" t="s">
        <v>282</v>
      </c>
      <c r="B223" s="73" t="s">
        <v>283</v>
      </c>
      <c r="C223" s="73" t="s">
        <v>284</v>
      </c>
      <c r="D223" s="74">
        <v>0.537</v>
      </c>
      <c r="E223" s="76">
        <v>1024.58</v>
      </c>
      <c r="F223" s="76">
        <v>630.11</v>
      </c>
      <c r="G223" s="74">
        <v>550</v>
      </c>
      <c r="H223" s="74">
        <v>163</v>
      </c>
      <c r="I223" s="76">
        <v>338</v>
      </c>
      <c r="J223" s="76">
        <v>32.37</v>
      </c>
      <c r="K223" s="76">
        <v>17</v>
      </c>
    </row>
    <row r="224" spans="3:11" ht="12">
      <c r="C224" s="13" t="s">
        <v>285</v>
      </c>
      <c r="E224" s="62">
        <v>303.95</v>
      </c>
      <c r="F224" s="62">
        <v>68.99</v>
      </c>
      <c r="I224" s="62">
        <v>37</v>
      </c>
      <c r="J224" s="62">
        <v>5.83</v>
      </c>
      <c r="K224" s="62">
        <v>3</v>
      </c>
    </row>
    <row r="225" ht="12">
      <c r="C225" s="13" t="s">
        <v>211</v>
      </c>
    </row>
    <row r="226" spans="1:11" ht="12">
      <c r="A226" s="73" t="s">
        <v>286</v>
      </c>
      <c r="B226" s="73" t="s">
        <v>287</v>
      </c>
      <c r="C226" s="73" t="s">
        <v>288</v>
      </c>
      <c r="D226" s="74">
        <v>0.422</v>
      </c>
      <c r="E226" s="76">
        <v>7215.52</v>
      </c>
      <c r="F226" s="74"/>
      <c r="G226" s="74">
        <v>3045</v>
      </c>
      <c r="H226" s="74"/>
      <c r="I226" s="74"/>
      <c r="J226" s="74"/>
      <c r="K226" s="74"/>
    </row>
    <row r="227" spans="2:3" ht="12">
      <c r="B227" s="13" t="s">
        <v>289</v>
      </c>
      <c r="C227" s="13" t="s">
        <v>74</v>
      </c>
    </row>
    <row r="228" spans="1:11" ht="12">
      <c r="A228" s="73" t="s">
        <v>290</v>
      </c>
      <c r="B228" s="73" t="s">
        <v>291</v>
      </c>
      <c r="C228" s="73" t="s">
        <v>292</v>
      </c>
      <c r="D228" s="74">
        <v>0.115</v>
      </c>
      <c r="E228" s="76">
        <v>7154.59</v>
      </c>
      <c r="F228" s="74"/>
      <c r="G228" s="74">
        <v>823</v>
      </c>
      <c r="H228" s="74"/>
      <c r="I228" s="74"/>
      <c r="J228" s="74"/>
      <c r="K228" s="74"/>
    </row>
    <row r="229" spans="2:3" ht="12">
      <c r="B229" s="13" t="s">
        <v>293</v>
      </c>
      <c r="C229" s="13" t="s">
        <v>74</v>
      </c>
    </row>
    <row r="230" spans="1:11" ht="12">
      <c r="A230" s="72"/>
      <c r="B230" s="73"/>
      <c r="C230" s="75" t="s">
        <v>294</v>
      </c>
      <c r="D230" s="74"/>
      <c r="E230" s="74"/>
      <c r="F230" s="74"/>
      <c r="G230" s="77">
        <v>86915</v>
      </c>
      <c r="H230" s="77">
        <v>7408</v>
      </c>
      <c r="I230" s="78">
        <v>14037</v>
      </c>
      <c r="J230" s="74"/>
      <c r="K230" s="78">
        <v>771</v>
      </c>
    </row>
    <row r="231" spans="3:11" ht="12">
      <c r="C231" s="79" t="s">
        <v>295</v>
      </c>
      <c r="I231" s="80">
        <v>650</v>
      </c>
      <c r="K231" s="80">
        <v>69</v>
      </c>
    </row>
    <row r="232" ht="12">
      <c r="C232" s="79" t="s">
        <v>296</v>
      </c>
    </row>
    <row r="233" spans="1:11" ht="12">
      <c r="A233" s="72"/>
      <c r="B233" s="73"/>
      <c r="C233" s="75" t="s">
        <v>135</v>
      </c>
      <c r="D233" s="74"/>
      <c r="E233" s="74"/>
      <c r="F233" s="74"/>
      <c r="G233" s="77">
        <v>7252</v>
      </c>
      <c r="H233" s="74"/>
      <c r="I233" s="74"/>
      <c r="J233" s="74"/>
      <c r="K233" s="74"/>
    </row>
    <row r="234" spans="1:11" ht="12">
      <c r="A234" s="72"/>
      <c r="B234" s="73" t="s">
        <v>136</v>
      </c>
      <c r="C234" s="73" t="s">
        <v>297</v>
      </c>
      <c r="D234" s="74"/>
      <c r="E234" s="74"/>
      <c r="F234" s="74"/>
      <c r="G234" s="74">
        <v>7252</v>
      </c>
      <c r="H234" s="74"/>
      <c r="I234" s="74"/>
      <c r="J234" s="74"/>
      <c r="K234" s="74"/>
    </row>
    <row r="235" spans="2:3" ht="12">
      <c r="B235" s="13" t="s">
        <v>138</v>
      </c>
      <c r="C235" s="13" t="s">
        <v>299</v>
      </c>
    </row>
    <row r="236" ht="12">
      <c r="B236" s="13" t="s">
        <v>298</v>
      </c>
    </row>
    <row r="237" spans="1:11" ht="12">
      <c r="A237" s="72"/>
      <c r="B237" s="73"/>
      <c r="C237" s="75" t="s">
        <v>159</v>
      </c>
      <c r="D237" s="74"/>
      <c r="E237" s="74"/>
      <c r="F237" s="74"/>
      <c r="G237" s="77">
        <v>6849</v>
      </c>
      <c r="H237" s="74"/>
      <c r="I237" s="74"/>
      <c r="J237" s="74"/>
      <c r="K237" s="74"/>
    </row>
    <row r="238" spans="1:11" ht="12">
      <c r="A238" s="72"/>
      <c r="B238" s="73" t="s">
        <v>160</v>
      </c>
      <c r="C238" s="73" t="s">
        <v>297</v>
      </c>
      <c r="D238" s="74"/>
      <c r="E238" s="74"/>
      <c r="F238" s="74"/>
      <c r="G238" s="74">
        <v>6849</v>
      </c>
      <c r="H238" s="74"/>
      <c r="I238" s="74"/>
      <c r="J238" s="74"/>
      <c r="K238" s="74"/>
    </row>
    <row r="239" spans="2:3" ht="12">
      <c r="B239" s="13" t="s">
        <v>162</v>
      </c>
      <c r="C239" s="13" t="s">
        <v>301</v>
      </c>
    </row>
    <row r="240" ht="12">
      <c r="B240" s="13" t="s">
        <v>300</v>
      </c>
    </row>
    <row r="241" spans="1:11" ht="12">
      <c r="A241" s="72"/>
      <c r="B241" s="73"/>
      <c r="C241" s="75" t="s">
        <v>302</v>
      </c>
      <c r="D241" s="74"/>
      <c r="E241" s="74"/>
      <c r="F241" s="74"/>
      <c r="G241" s="77">
        <v>101016</v>
      </c>
      <c r="H241" s="74"/>
      <c r="I241" s="74"/>
      <c r="J241" s="74"/>
      <c r="K241" s="74"/>
    </row>
    <row r="242" ht="12">
      <c r="C242" s="79" t="s">
        <v>303</v>
      </c>
    </row>
    <row r="243" spans="1:11" ht="12">
      <c r="A243" s="72"/>
      <c r="B243" s="73"/>
      <c r="C243" s="75" t="s">
        <v>304</v>
      </c>
      <c r="D243" s="74"/>
      <c r="E243" s="74"/>
      <c r="F243" s="74"/>
      <c r="G243" s="74"/>
      <c r="H243" s="74"/>
      <c r="I243" s="74"/>
      <c r="J243" s="74"/>
      <c r="K243" s="74"/>
    </row>
    <row r="244" spans="1:11" ht="12">
      <c r="A244" s="73" t="s">
        <v>305</v>
      </c>
      <c r="B244" s="73" t="s">
        <v>306</v>
      </c>
      <c r="C244" s="73" t="s">
        <v>307</v>
      </c>
      <c r="D244" s="74">
        <v>1.316</v>
      </c>
      <c r="E244" s="76">
        <v>4222.3</v>
      </c>
      <c r="F244" s="76">
        <v>14.08</v>
      </c>
      <c r="G244" s="74">
        <v>5557</v>
      </c>
      <c r="H244" s="74">
        <v>246</v>
      </c>
      <c r="I244" s="76">
        <v>19</v>
      </c>
      <c r="J244" s="76">
        <v>10.07</v>
      </c>
      <c r="K244" s="76">
        <v>13</v>
      </c>
    </row>
    <row r="245" spans="2:10" ht="12">
      <c r="B245" s="13" t="s">
        <v>308</v>
      </c>
      <c r="C245" s="13" t="s">
        <v>309</v>
      </c>
      <c r="E245" s="62">
        <v>186.9</v>
      </c>
      <c r="F245" s="62">
        <v>2.6</v>
      </c>
      <c r="I245" s="62">
        <v>3</v>
      </c>
      <c r="J245" s="62">
        <v>0.11</v>
      </c>
    </row>
    <row r="246" ht="12">
      <c r="C246" s="13" t="s">
        <v>310</v>
      </c>
    </row>
    <row r="247" ht="12">
      <c r="C247" s="13" t="s">
        <v>127</v>
      </c>
    </row>
    <row r="248" ht="12">
      <c r="C248" s="13" t="s">
        <v>311</v>
      </c>
    </row>
    <row r="249" spans="1:11" ht="12">
      <c r="A249" s="73" t="s">
        <v>312</v>
      </c>
      <c r="B249" s="73" t="s">
        <v>313</v>
      </c>
      <c r="C249" s="73" t="s">
        <v>314</v>
      </c>
      <c r="D249" s="74">
        <v>1.142</v>
      </c>
      <c r="E249" s="76">
        <v>456.82</v>
      </c>
      <c r="F249" s="76">
        <v>1.95</v>
      </c>
      <c r="G249" s="74">
        <v>522</v>
      </c>
      <c r="H249" s="74">
        <v>79</v>
      </c>
      <c r="I249" s="76">
        <v>2</v>
      </c>
      <c r="J249" s="76">
        <v>7.81</v>
      </c>
      <c r="K249" s="76">
        <v>9</v>
      </c>
    </row>
    <row r="250" spans="3:10" ht="12">
      <c r="C250" s="13" t="s">
        <v>315</v>
      </c>
      <c r="E250" s="62">
        <v>69.04</v>
      </c>
      <c r="F250" s="62">
        <v>0.41</v>
      </c>
      <c r="J250" s="62">
        <v>0.04</v>
      </c>
    </row>
    <row r="251" ht="12">
      <c r="C251" s="13" t="s">
        <v>127</v>
      </c>
    </row>
    <row r="252" spans="1:11" ht="12">
      <c r="A252" s="72"/>
      <c r="B252" s="73"/>
      <c r="C252" s="75" t="s">
        <v>294</v>
      </c>
      <c r="D252" s="74"/>
      <c r="E252" s="74"/>
      <c r="F252" s="74"/>
      <c r="G252" s="77">
        <v>6079</v>
      </c>
      <c r="H252" s="77">
        <v>325</v>
      </c>
      <c r="I252" s="78">
        <v>21</v>
      </c>
      <c r="J252" s="74"/>
      <c r="K252" s="78">
        <v>22</v>
      </c>
    </row>
    <row r="253" spans="3:9" ht="12">
      <c r="C253" s="79" t="s">
        <v>316</v>
      </c>
      <c r="I253" s="80">
        <v>3</v>
      </c>
    </row>
    <row r="254" ht="12">
      <c r="C254" s="79" t="s">
        <v>296</v>
      </c>
    </row>
    <row r="255" spans="1:11" ht="12">
      <c r="A255" s="72"/>
      <c r="B255" s="73"/>
      <c r="C255" s="75" t="s">
        <v>135</v>
      </c>
      <c r="D255" s="74"/>
      <c r="E255" s="74"/>
      <c r="F255" s="74"/>
      <c r="G255" s="77">
        <v>344</v>
      </c>
      <c r="H255" s="74"/>
      <c r="I255" s="74"/>
      <c r="J255" s="74"/>
      <c r="K255" s="74"/>
    </row>
    <row r="256" spans="1:11" ht="12">
      <c r="A256" s="72"/>
      <c r="B256" s="73" t="s">
        <v>136</v>
      </c>
      <c r="C256" s="73" t="s">
        <v>317</v>
      </c>
      <c r="D256" s="74"/>
      <c r="E256" s="74"/>
      <c r="F256" s="74"/>
      <c r="G256" s="74">
        <v>344</v>
      </c>
      <c r="H256" s="74"/>
      <c r="I256" s="74"/>
      <c r="J256" s="74"/>
      <c r="K256" s="74"/>
    </row>
    <row r="257" ht="12">
      <c r="B257" s="13" t="s">
        <v>138</v>
      </c>
    </row>
    <row r="258" ht="12">
      <c r="B258" s="13" t="s">
        <v>318</v>
      </c>
    </row>
    <row r="259" spans="1:11" ht="12">
      <c r="A259" s="72"/>
      <c r="B259" s="73"/>
      <c r="C259" s="75" t="s">
        <v>159</v>
      </c>
      <c r="D259" s="74"/>
      <c r="E259" s="74"/>
      <c r="F259" s="74"/>
      <c r="G259" s="77">
        <v>180</v>
      </c>
      <c r="H259" s="74"/>
      <c r="I259" s="74"/>
      <c r="J259" s="74"/>
      <c r="K259" s="74"/>
    </row>
    <row r="260" spans="1:11" ht="12">
      <c r="A260" s="72"/>
      <c r="B260" s="73" t="s">
        <v>160</v>
      </c>
      <c r="C260" s="73" t="s">
        <v>319</v>
      </c>
      <c r="D260" s="74"/>
      <c r="E260" s="74"/>
      <c r="F260" s="74"/>
      <c r="G260" s="74">
        <v>180</v>
      </c>
      <c r="H260" s="74"/>
      <c r="I260" s="74"/>
      <c r="J260" s="74"/>
      <c r="K260" s="74"/>
    </row>
    <row r="261" ht="12">
      <c r="B261" s="13" t="s">
        <v>162</v>
      </c>
    </row>
    <row r="262" ht="12">
      <c r="B262" s="13" t="s">
        <v>320</v>
      </c>
    </row>
    <row r="263" spans="1:11" ht="12">
      <c r="A263" s="72"/>
      <c r="B263" s="73"/>
      <c r="C263" s="75" t="s">
        <v>321</v>
      </c>
      <c r="D263" s="74"/>
      <c r="E263" s="74"/>
      <c r="F263" s="74"/>
      <c r="G263" s="77">
        <v>6603</v>
      </c>
      <c r="H263" s="74"/>
      <c r="I263" s="74"/>
      <c r="J263" s="74"/>
      <c r="K263" s="74"/>
    </row>
    <row r="264" spans="1:11" ht="12">
      <c r="A264" s="72"/>
      <c r="B264" s="73"/>
      <c r="C264" s="75" t="s">
        <v>322</v>
      </c>
      <c r="D264" s="74"/>
      <c r="E264" s="74"/>
      <c r="F264" s="74"/>
      <c r="G264" s="77">
        <v>121310</v>
      </c>
      <c r="H264" s="77">
        <v>9806</v>
      </c>
      <c r="I264" s="78">
        <v>19129</v>
      </c>
      <c r="J264" s="74"/>
      <c r="K264" s="78">
        <v>1041</v>
      </c>
    </row>
    <row r="265" spans="9:11" ht="12">
      <c r="I265" s="80">
        <v>1221</v>
      </c>
      <c r="K265" s="80">
        <v>115</v>
      </c>
    </row>
    <row r="266" spans="1:11" ht="12">
      <c r="A266" s="72"/>
      <c r="B266" s="73"/>
      <c r="C266" s="75" t="s">
        <v>135</v>
      </c>
      <c r="D266" s="74"/>
      <c r="E266" s="74"/>
      <c r="F266" s="74"/>
      <c r="G266" s="77">
        <v>10278</v>
      </c>
      <c r="H266" s="74"/>
      <c r="I266" s="74"/>
      <c r="J266" s="74"/>
      <c r="K266" s="74"/>
    </row>
    <row r="267" spans="1:11" ht="12">
      <c r="A267" s="72"/>
      <c r="B267" s="73" t="s">
        <v>136</v>
      </c>
      <c r="C267" s="73" t="s">
        <v>237</v>
      </c>
      <c r="D267" s="74"/>
      <c r="E267" s="74"/>
      <c r="F267" s="74"/>
      <c r="G267" s="74">
        <v>41</v>
      </c>
      <c r="H267" s="74"/>
      <c r="I267" s="74"/>
      <c r="J267" s="74"/>
      <c r="K267" s="74"/>
    </row>
    <row r="268" spans="2:3" ht="12">
      <c r="B268" s="13" t="s">
        <v>138</v>
      </c>
      <c r="C268" s="13" t="s">
        <v>239</v>
      </c>
    </row>
    <row r="269" ht="12">
      <c r="B269" s="13" t="s">
        <v>238</v>
      </c>
    </row>
    <row r="270" spans="1:11" ht="12">
      <c r="A270" s="72"/>
      <c r="B270" s="73" t="s">
        <v>136</v>
      </c>
      <c r="C270" s="73" t="s">
        <v>297</v>
      </c>
      <c r="D270" s="74"/>
      <c r="E270" s="74"/>
      <c r="F270" s="74"/>
      <c r="G270" s="74">
        <v>7252</v>
      </c>
      <c r="H270" s="74"/>
      <c r="I270" s="74"/>
      <c r="J270" s="74"/>
      <c r="K270" s="74"/>
    </row>
    <row r="271" spans="2:3" ht="12">
      <c r="B271" s="13" t="s">
        <v>138</v>
      </c>
      <c r="C271" s="13" t="s">
        <v>299</v>
      </c>
    </row>
    <row r="272" ht="12">
      <c r="B272" s="13" t="s">
        <v>298</v>
      </c>
    </row>
    <row r="273" spans="1:11" ht="12">
      <c r="A273" s="72"/>
      <c r="B273" s="73" t="s">
        <v>136</v>
      </c>
      <c r="C273" s="73" t="s">
        <v>137</v>
      </c>
      <c r="D273" s="74"/>
      <c r="E273" s="74"/>
      <c r="F273" s="74"/>
      <c r="G273" s="74">
        <v>176</v>
      </c>
      <c r="H273" s="74"/>
      <c r="I273" s="74"/>
      <c r="J273" s="74"/>
      <c r="K273" s="74"/>
    </row>
    <row r="274" spans="2:3" ht="12">
      <c r="B274" s="13" t="s">
        <v>138</v>
      </c>
      <c r="C274" s="13" t="s">
        <v>140</v>
      </c>
    </row>
    <row r="275" ht="12">
      <c r="B275" s="13" t="s">
        <v>139</v>
      </c>
    </row>
    <row r="276" spans="1:11" ht="12">
      <c r="A276" s="72"/>
      <c r="B276" s="73" t="s">
        <v>136</v>
      </c>
      <c r="C276" s="73" t="s">
        <v>240</v>
      </c>
      <c r="D276" s="74"/>
      <c r="E276" s="74"/>
      <c r="F276" s="74"/>
      <c r="G276" s="74">
        <v>16</v>
      </c>
      <c r="H276" s="74"/>
      <c r="I276" s="74"/>
      <c r="J276" s="74"/>
      <c r="K276" s="74"/>
    </row>
    <row r="277" ht="12">
      <c r="B277" s="13" t="s">
        <v>138</v>
      </c>
    </row>
    <row r="278" ht="12">
      <c r="B278" s="13" t="s">
        <v>241</v>
      </c>
    </row>
    <row r="279" spans="1:11" ht="12">
      <c r="A279" s="72"/>
      <c r="B279" s="73" t="s">
        <v>136</v>
      </c>
      <c r="C279" s="73" t="s">
        <v>317</v>
      </c>
      <c r="D279" s="74"/>
      <c r="E279" s="74"/>
      <c r="F279" s="74"/>
      <c r="G279" s="74">
        <v>344</v>
      </c>
      <c r="H279" s="74"/>
      <c r="I279" s="74"/>
      <c r="J279" s="74"/>
      <c r="K279" s="74"/>
    </row>
    <row r="280" ht="12">
      <c r="B280" s="13" t="s">
        <v>138</v>
      </c>
    </row>
    <row r="281" ht="12">
      <c r="B281" s="13" t="s">
        <v>318</v>
      </c>
    </row>
    <row r="282" spans="1:11" ht="12">
      <c r="A282" s="72"/>
      <c r="B282" s="73" t="s">
        <v>136</v>
      </c>
      <c r="C282" s="73" t="s">
        <v>242</v>
      </c>
      <c r="D282" s="74"/>
      <c r="E282" s="74"/>
      <c r="F282" s="74"/>
      <c r="G282" s="74">
        <v>504</v>
      </c>
      <c r="H282" s="74"/>
      <c r="I282" s="74"/>
      <c r="J282" s="74"/>
      <c r="K282" s="74"/>
    </row>
    <row r="283" spans="2:3" ht="12">
      <c r="B283" s="13" t="s">
        <v>138</v>
      </c>
      <c r="C283" s="13" t="s">
        <v>244</v>
      </c>
    </row>
    <row r="284" spans="2:3" ht="12">
      <c r="B284" s="13" t="s">
        <v>243</v>
      </c>
      <c r="C284" s="13" t="s">
        <v>245</v>
      </c>
    </row>
    <row r="285" spans="1:11" ht="12">
      <c r="A285" s="72"/>
      <c r="B285" s="73" t="s">
        <v>136</v>
      </c>
      <c r="C285" s="73" t="s">
        <v>141</v>
      </c>
      <c r="D285" s="74"/>
      <c r="E285" s="74"/>
      <c r="F285" s="74"/>
      <c r="G285" s="74">
        <v>71</v>
      </c>
      <c r="H285" s="74"/>
      <c r="I285" s="74"/>
      <c r="J285" s="74"/>
      <c r="K285" s="74"/>
    </row>
    <row r="286" ht="12">
      <c r="B286" s="13" t="s">
        <v>138</v>
      </c>
    </row>
    <row r="287" ht="12">
      <c r="B287" s="13" t="s">
        <v>142</v>
      </c>
    </row>
    <row r="288" spans="1:11" ht="12">
      <c r="A288" s="72"/>
      <c r="B288" s="73" t="s">
        <v>136</v>
      </c>
      <c r="C288" s="73" t="s">
        <v>143</v>
      </c>
      <c r="D288" s="74"/>
      <c r="E288" s="74"/>
      <c r="F288" s="74"/>
      <c r="G288" s="74">
        <v>249</v>
      </c>
      <c r="H288" s="74"/>
      <c r="I288" s="74"/>
      <c r="J288" s="74"/>
      <c r="K288" s="74"/>
    </row>
    <row r="289" spans="2:3" ht="12">
      <c r="B289" s="13" t="s">
        <v>138</v>
      </c>
      <c r="C289" s="13" t="s">
        <v>145</v>
      </c>
    </row>
    <row r="290" spans="2:3" ht="12">
      <c r="B290" s="13" t="s">
        <v>144</v>
      </c>
      <c r="C290" s="13" t="s">
        <v>146</v>
      </c>
    </row>
    <row r="291" spans="1:11" ht="12">
      <c r="A291" s="72"/>
      <c r="B291" s="73" t="s">
        <v>136</v>
      </c>
      <c r="C291" s="73" t="s">
        <v>246</v>
      </c>
      <c r="D291" s="74"/>
      <c r="E291" s="74"/>
      <c r="F291" s="74"/>
      <c r="G291" s="74">
        <v>792</v>
      </c>
      <c r="H291" s="74"/>
      <c r="I291" s="74"/>
      <c r="J291" s="74"/>
      <c r="K291" s="74"/>
    </row>
    <row r="292" spans="2:3" ht="12">
      <c r="B292" s="13" t="s">
        <v>138</v>
      </c>
      <c r="C292" s="13" t="s">
        <v>248</v>
      </c>
    </row>
    <row r="293" spans="2:3" ht="12">
      <c r="B293" s="13" t="s">
        <v>247</v>
      </c>
      <c r="C293" s="13" t="s">
        <v>249</v>
      </c>
    </row>
    <row r="294" spans="1:11" ht="12">
      <c r="A294" s="72"/>
      <c r="B294" s="73" t="s">
        <v>136</v>
      </c>
      <c r="C294" s="73" t="s">
        <v>147</v>
      </c>
      <c r="D294" s="74"/>
      <c r="E294" s="74"/>
      <c r="F294" s="74"/>
      <c r="G294" s="74">
        <v>258</v>
      </c>
      <c r="H294" s="74"/>
      <c r="I294" s="74"/>
      <c r="J294" s="74"/>
      <c r="K294" s="74"/>
    </row>
    <row r="295" spans="2:3" ht="12">
      <c r="B295" s="13" t="s">
        <v>138</v>
      </c>
      <c r="C295" s="13" t="s">
        <v>149</v>
      </c>
    </row>
    <row r="296" spans="2:3" ht="12">
      <c r="B296" s="13" t="s">
        <v>148</v>
      </c>
      <c r="C296" s="13" t="s">
        <v>150</v>
      </c>
    </row>
    <row r="297" spans="1:11" ht="12">
      <c r="A297" s="72"/>
      <c r="B297" s="73" t="s">
        <v>136</v>
      </c>
      <c r="C297" s="73" t="s">
        <v>151</v>
      </c>
      <c r="D297" s="74"/>
      <c r="E297" s="74"/>
      <c r="F297" s="74"/>
      <c r="G297" s="74">
        <v>281</v>
      </c>
      <c r="H297" s="74"/>
      <c r="I297" s="74"/>
      <c r="J297" s="74"/>
      <c r="K297" s="74"/>
    </row>
    <row r="298" spans="2:3" ht="12">
      <c r="B298" s="13" t="s">
        <v>138</v>
      </c>
      <c r="C298" s="13" t="s">
        <v>153</v>
      </c>
    </row>
    <row r="299" ht="12">
      <c r="B299" s="13" t="s">
        <v>152</v>
      </c>
    </row>
    <row r="300" spans="1:11" ht="12">
      <c r="A300" s="72"/>
      <c r="B300" s="73" t="s">
        <v>136</v>
      </c>
      <c r="C300" s="73" t="s">
        <v>154</v>
      </c>
      <c r="D300" s="74"/>
      <c r="E300" s="74"/>
      <c r="F300" s="74"/>
      <c r="G300" s="74">
        <v>294</v>
      </c>
      <c r="H300" s="74"/>
      <c r="I300" s="74"/>
      <c r="J300" s="74"/>
      <c r="K300" s="74"/>
    </row>
    <row r="301" spans="2:3" ht="12">
      <c r="B301" s="13" t="s">
        <v>138</v>
      </c>
      <c r="C301" s="13" t="s">
        <v>156</v>
      </c>
    </row>
    <row r="302" spans="2:3" ht="12">
      <c r="B302" s="13" t="s">
        <v>155</v>
      </c>
      <c r="C302" s="13" t="s">
        <v>157</v>
      </c>
    </row>
    <row r="303" ht="12">
      <c r="C303" s="13" t="s">
        <v>158</v>
      </c>
    </row>
    <row r="304" spans="1:11" ht="12">
      <c r="A304" s="72"/>
      <c r="B304" s="73"/>
      <c r="C304" s="75" t="s">
        <v>159</v>
      </c>
      <c r="D304" s="74"/>
      <c r="E304" s="74"/>
      <c r="F304" s="74"/>
      <c r="G304" s="77">
        <v>8634</v>
      </c>
      <c r="H304" s="74"/>
      <c r="I304" s="74"/>
      <c r="J304" s="74"/>
      <c r="K304" s="74"/>
    </row>
    <row r="305" spans="1:11" ht="12">
      <c r="A305" s="72"/>
      <c r="B305" s="73" t="s">
        <v>160</v>
      </c>
      <c r="C305" s="73" t="s">
        <v>250</v>
      </c>
      <c r="D305" s="74"/>
      <c r="E305" s="74"/>
      <c r="F305" s="74"/>
      <c r="G305" s="74">
        <v>27</v>
      </c>
      <c r="H305" s="74"/>
      <c r="I305" s="74"/>
      <c r="J305" s="74"/>
      <c r="K305" s="74"/>
    </row>
    <row r="306" spans="2:3" ht="12">
      <c r="B306" s="13" t="s">
        <v>162</v>
      </c>
      <c r="C306" s="13" t="s">
        <v>239</v>
      </c>
    </row>
    <row r="307" ht="12">
      <c r="B307" s="13" t="s">
        <v>251</v>
      </c>
    </row>
    <row r="308" spans="1:11" ht="12">
      <c r="A308" s="72"/>
      <c r="B308" s="73" t="s">
        <v>160</v>
      </c>
      <c r="C308" s="73" t="s">
        <v>297</v>
      </c>
      <c r="D308" s="74"/>
      <c r="E308" s="74"/>
      <c r="F308" s="74"/>
      <c r="G308" s="74">
        <v>6849</v>
      </c>
      <c r="H308" s="74"/>
      <c r="I308" s="74"/>
      <c r="J308" s="74"/>
      <c r="K308" s="74"/>
    </row>
    <row r="309" spans="2:3" ht="12">
      <c r="B309" s="13" t="s">
        <v>162</v>
      </c>
      <c r="C309" s="13" t="s">
        <v>301</v>
      </c>
    </row>
    <row r="310" ht="12">
      <c r="B310" s="13" t="s">
        <v>300</v>
      </c>
    </row>
    <row r="311" spans="1:11" ht="12">
      <c r="A311" s="72"/>
      <c r="B311" s="73" t="s">
        <v>160</v>
      </c>
      <c r="C311" s="73" t="s">
        <v>161</v>
      </c>
      <c r="D311" s="74"/>
      <c r="E311" s="74"/>
      <c r="F311" s="74"/>
      <c r="G311" s="74">
        <v>94</v>
      </c>
      <c r="H311" s="74"/>
      <c r="I311" s="74"/>
      <c r="J311" s="74"/>
      <c r="K311" s="74"/>
    </row>
    <row r="312" spans="2:3" ht="12">
      <c r="B312" s="13" t="s">
        <v>162</v>
      </c>
      <c r="C312" s="13" t="s">
        <v>140</v>
      </c>
    </row>
    <row r="313" ht="12">
      <c r="B313" s="13" t="s">
        <v>163</v>
      </c>
    </row>
    <row r="314" spans="1:11" ht="12">
      <c r="A314" s="72"/>
      <c r="B314" s="73" t="s">
        <v>160</v>
      </c>
      <c r="C314" s="73" t="s">
        <v>252</v>
      </c>
      <c r="D314" s="74"/>
      <c r="E314" s="74"/>
      <c r="F314" s="74"/>
      <c r="G314" s="74">
        <v>10</v>
      </c>
      <c r="H314" s="74"/>
      <c r="I314" s="74"/>
      <c r="J314" s="74"/>
      <c r="K314" s="74"/>
    </row>
    <row r="315" ht="12">
      <c r="B315" s="13" t="s">
        <v>162</v>
      </c>
    </row>
    <row r="316" ht="12">
      <c r="B316" s="13" t="s">
        <v>253</v>
      </c>
    </row>
    <row r="317" spans="1:11" ht="12">
      <c r="A317" s="72"/>
      <c r="B317" s="73" t="s">
        <v>160</v>
      </c>
      <c r="C317" s="73" t="s">
        <v>319</v>
      </c>
      <c r="D317" s="74"/>
      <c r="E317" s="74"/>
      <c r="F317" s="74"/>
      <c r="G317" s="74">
        <v>180</v>
      </c>
      <c r="H317" s="74"/>
      <c r="I317" s="74"/>
      <c r="J317" s="74"/>
      <c r="K317" s="74"/>
    </row>
    <row r="318" ht="12">
      <c r="B318" s="13" t="s">
        <v>162</v>
      </c>
    </row>
    <row r="319" ht="12">
      <c r="B319" s="13" t="s">
        <v>320</v>
      </c>
    </row>
    <row r="320" spans="1:11" ht="12">
      <c r="A320" s="72"/>
      <c r="B320" s="73" t="s">
        <v>160</v>
      </c>
      <c r="C320" s="73" t="s">
        <v>242</v>
      </c>
      <c r="D320" s="74"/>
      <c r="E320" s="74"/>
      <c r="F320" s="74"/>
      <c r="G320" s="74">
        <v>345</v>
      </c>
      <c r="H320" s="74"/>
      <c r="I320" s="74"/>
      <c r="J320" s="74"/>
      <c r="K320" s="74"/>
    </row>
    <row r="321" spans="2:3" ht="12">
      <c r="B321" s="13" t="s">
        <v>162</v>
      </c>
      <c r="C321" s="13" t="s">
        <v>244</v>
      </c>
    </row>
    <row r="322" spans="2:3" ht="12">
      <c r="B322" s="13" t="s">
        <v>254</v>
      </c>
      <c r="C322" s="13" t="s">
        <v>255</v>
      </c>
    </row>
    <row r="323" spans="1:11" ht="12">
      <c r="A323" s="72"/>
      <c r="B323" s="73" t="s">
        <v>160</v>
      </c>
      <c r="C323" s="73" t="s">
        <v>164</v>
      </c>
      <c r="D323" s="74"/>
      <c r="E323" s="74"/>
      <c r="F323" s="74"/>
      <c r="G323" s="74">
        <v>48</v>
      </c>
      <c r="H323" s="74"/>
      <c r="I323" s="74"/>
      <c r="J323" s="74"/>
      <c r="K323" s="74"/>
    </row>
    <row r="324" ht="12">
      <c r="B324" s="13" t="s">
        <v>162</v>
      </c>
    </row>
    <row r="325" ht="12">
      <c r="B325" s="13" t="s">
        <v>165</v>
      </c>
    </row>
    <row r="326" spans="1:11" ht="12">
      <c r="A326" s="72"/>
      <c r="B326" s="73" t="s">
        <v>160</v>
      </c>
      <c r="C326" s="73" t="s">
        <v>143</v>
      </c>
      <c r="D326" s="74"/>
      <c r="E326" s="74"/>
      <c r="F326" s="74"/>
      <c r="G326" s="74">
        <v>131</v>
      </c>
      <c r="H326" s="74"/>
      <c r="I326" s="74"/>
      <c r="J326" s="74"/>
      <c r="K326" s="74"/>
    </row>
    <row r="327" spans="2:3" ht="12">
      <c r="B327" s="13" t="s">
        <v>162</v>
      </c>
      <c r="C327" s="13" t="s">
        <v>167</v>
      </c>
    </row>
    <row r="328" spans="2:3" ht="12">
      <c r="B328" s="13" t="s">
        <v>166</v>
      </c>
      <c r="C328" s="13" t="s">
        <v>146</v>
      </c>
    </row>
    <row r="329" spans="1:11" ht="12">
      <c r="A329" s="72"/>
      <c r="B329" s="73" t="s">
        <v>160</v>
      </c>
      <c r="C329" s="73" t="s">
        <v>246</v>
      </c>
      <c r="D329" s="74"/>
      <c r="E329" s="74"/>
      <c r="F329" s="74"/>
      <c r="G329" s="74">
        <v>490</v>
      </c>
      <c r="H329" s="74"/>
      <c r="I329" s="74"/>
      <c r="J329" s="74"/>
      <c r="K329" s="74"/>
    </row>
    <row r="330" spans="2:3" ht="12">
      <c r="B330" s="13" t="s">
        <v>162</v>
      </c>
      <c r="C330" s="13" t="s">
        <v>248</v>
      </c>
    </row>
    <row r="331" spans="2:3" ht="12">
      <c r="B331" s="13" t="s">
        <v>256</v>
      </c>
      <c r="C331" s="13" t="s">
        <v>257</v>
      </c>
    </row>
    <row r="332" spans="1:11" ht="12">
      <c r="A332" s="72"/>
      <c r="B332" s="73" t="s">
        <v>160</v>
      </c>
      <c r="C332" s="73" t="s">
        <v>147</v>
      </c>
      <c r="D332" s="74"/>
      <c r="E332" s="74"/>
      <c r="F332" s="74"/>
      <c r="G332" s="74">
        <v>136</v>
      </c>
      <c r="H332" s="74"/>
      <c r="I332" s="74"/>
      <c r="J332" s="74"/>
      <c r="K332" s="74"/>
    </row>
    <row r="333" spans="2:3" ht="12">
      <c r="B333" s="13" t="s">
        <v>162</v>
      </c>
      <c r="C333" s="13" t="s">
        <v>169</v>
      </c>
    </row>
    <row r="334" spans="2:3" ht="12">
      <c r="B334" s="13" t="s">
        <v>168</v>
      </c>
      <c r="C334" s="13" t="s">
        <v>150</v>
      </c>
    </row>
    <row r="335" spans="1:11" ht="12">
      <c r="A335" s="72"/>
      <c r="B335" s="73" t="s">
        <v>160</v>
      </c>
      <c r="C335" s="73" t="s">
        <v>151</v>
      </c>
      <c r="D335" s="74"/>
      <c r="E335" s="74"/>
      <c r="F335" s="74"/>
      <c r="G335" s="74">
        <v>158</v>
      </c>
      <c r="H335" s="74"/>
      <c r="I335" s="74"/>
      <c r="J335" s="74"/>
      <c r="K335" s="74"/>
    </row>
    <row r="336" spans="2:3" ht="12">
      <c r="B336" s="13" t="s">
        <v>162</v>
      </c>
      <c r="C336" s="13" t="s">
        <v>171</v>
      </c>
    </row>
    <row r="337" ht="12">
      <c r="B337" s="13" t="s">
        <v>170</v>
      </c>
    </row>
    <row r="338" spans="1:11" ht="12">
      <c r="A338" s="72"/>
      <c r="B338" s="73" t="s">
        <v>160</v>
      </c>
      <c r="C338" s="73" t="s">
        <v>154</v>
      </c>
      <c r="D338" s="74"/>
      <c r="E338" s="74"/>
      <c r="F338" s="74"/>
      <c r="G338" s="74">
        <v>166</v>
      </c>
      <c r="H338" s="74"/>
      <c r="I338" s="74"/>
      <c r="J338" s="74"/>
      <c r="K338" s="74"/>
    </row>
    <row r="339" spans="2:3" ht="12">
      <c r="B339" s="13" t="s">
        <v>162</v>
      </c>
      <c r="C339" s="13" t="s">
        <v>156</v>
      </c>
    </row>
    <row r="340" spans="2:3" ht="12">
      <c r="B340" s="13" t="s">
        <v>172</v>
      </c>
      <c r="C340" s="13" t="s">
        <v>173</v>
      </c>
    </row>
    <row r="341" ht="12">
      <c r="C341" s="13" t="s">
        <v>158</v>
      </c>
    </row>
    <row r="342" spans="3:7" ht="12">
      <c r="C342" s="79" t="s">
        <v>323</v>
      </c>
      <c r="G342" s="80">
        <v>140222</v>
      </c>
    </row>
    <row r="343" spans="2:7" ht="12">
      <c r="B343" s="13" t="s">
        <v>324</v>
      </c>
      <c r="C343" s="13" t="s">
        <v>325</v>
      </c>
      <c r="G343" s="62">
        <v>793657</v>
      </c>
    </row>
    <row r="344" ht="12">
      <c r="B344" s="13" t="s">
        <v>326</v>
      </c>
    </row>
    <row r="345" ht="12">
      <c r="B345" s="13" t="s">
        <v>327</v>
      </c>
    </row>
    <row r="346" ht="12">
      <c r="C346" s="79" t="s">
        <v>328</v>
      </c>
    </row>
    <row r="347" spans="2:7" ht="12">
      <c r="B347" s="13" t="s">
        <v>329</v>
      </c>
      <c r="C347" s="13" t="s">
        <v>330</v>
      </c>
      <c r="G347" s="62">
        <v>18413</v>
      </c>
    </row>
    <row r="348" ht="12">
      <c r="B348" s="13" t="s">
        <v>331</v>
      </c>
    </row>
    <row r="349" ht="12">
      <c r="B349" s="13" t="s">
        <v>332</v>
      </c>
    </row>
    <row r="350" spans="3:7" ht="12">
      <c r="C350" s="13" t="s">
        <v>333</v>
      </c>
      <c r="G350" s="62">
        <v>812070</v>
      </c>
    </row>
    <row r="351" spans="1:11" ht="12">
      <c r="A351" s="72"/>
      <c r="B351" s="73"/>
      <c r="C351" s="75" t="s">
        <v>334</v>
      </c>
      <c r="D351" s="74"/>
      <c r="E351" s="74"/>
      <c r="F351" s="74"/>
      <c r="G351" s="77">
        <v>812070</v>
      </c>
      <c r="H351" s="74"/>
      <c r="I351" s="74"/>
      <c r="J351" s="74"/>
      <c r="K351" s="74"/>
    </row>
    <row r="352" spans="1:11" ht="12">
      <c r="A352" s="72"/>
      <c r="B352" s="73"/>
      <c r="C352" s="75" t="s">
        <v>337</v>
      </c>
      <c r="D352" s="74"/>
      <c r="E352" s="74"/>
      <c r="F352" s="74"/>
      <c r="G352" s="77">
        <v>146173</v>
      </c>
      <c r="H352" s="74"/>
      <c r="I352" s="74"/>
      <c r="J352" s="74"/>
      <c r="K352" s="74"/>
    </row>
    <row r="353" spans="1:11" ht="12">
      <c r="A353" s="72"/>
      <c r="B353" s="73"/>
      <c r="C353" s="75" t="s">
        <v>338</v>
      </c>
      <c r="D353" s="74"/>
      <c r="E353" s="74"/>
      <c r="F353" s="74"/>
      <c r="G353" s="77">
        <v>958243</v>
      </c>
      <c r="H353" s="74"/>
      <c r="I353" s="74"/>
      <c r="J353" s="74"/>
      <c r="K353" s="74"/>
    </row>
    <row r="354" spans="1:11" ht="12">
      <c r="A354" s="72"/>
      <c r="B354" s="73"/>
      <c r="C354" s="72"/>
      <c r="D354" s="74"/>
      <c r="E354" s="74"/>
      <c r="F354" s="74"/>
      <c r="G354" s="74"/>
      <c r="H354" s="74"/>
      <c r="I354" s="74"/>
      <c r="J354" s="74"/>
      <c r="K354" s="74"/>
    </row>
    <row r="356" spans="3:8" ht="12">
      <c r="C356" s="81" t="s">
        <v>335</v>
      </c>
      <c r="H356" s="82" t="s">
        <v>336</v>
      </c>
    </row>
  </sheetData>
  <mergeCells count="9">
    <mergeCell ref="G18:G19"/>
    <mergeCell ref="H18:H19"/>
    <mergeCell ref="B1:J1"/>
    <mergeCell ref="B10:J10"/>
    <mergeCell ref="B12:J12"/>
    <mergeCell ref="B9:J9"/>
    <mergeCell ref="B11:J11"/>
    <mergeCell ref="A6:C6"/>
    <mergeCell ref="F6:K6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&amp;L&amp;"Arial Cyr,курсив"&amp;7Estimate 1.8&amp;R&amp;"Arial Cyr,курсив"&amp;7Форма № 4</oddHeader>
    <oddFooter>&amp;R&amp;8Стр.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Пользователь</cp:lastModifiedBy>
  <cp:lastPrinted>2009-05-29T07:20:19Z</cp:lastPrinted>
  <dcterms:created xsi:type="dcterms:W3CDTF">1998-06-28T10:39:47Z</dcterms:created>
  <dcterms:modified xsi:type="dcterms:W3CDTF">2009-05-29T07:20:44Z</dcterms:modified>
  <cp:category/>
  <cp:version/>
  <cp:contentType/>
  <cp:contentStatus/>
</cp:coreProperties>
</file>