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1" i="1" l="1"/>
  <c r="L105" i="1"/>
  <c r="K105" i="1"/>
  <c r="J105" i="1"/>
  <c r="I105" i="1"/>
  <c r="H105" i="1"/>
  <c r="G105" i="1"/>
  <c r="F105" i="1"/>
  <c r="L84" i="1"/>
  <c r="K84" i="1"/>
  <c r="J84" i="1"/>
  <c r="I84" i="1"/>
  <c r="H84" i="1"/>
  <c r="G84" i="1"/>
  <c r="F84" i="1"/>
  <c r="E84" i="1"/>
  <c r="E206" i="1"/>
  <c r="G22" i="1"/>
  <c r="H22" i="1"/>
  <c r="I22" i="1"/>
  <c r="J22" i="1"/>
  <c r="K22" i="1"/>
  <c r="L22" i="1"/>
  <c r="F22" i="1"/>
  <c r="L206" i="1"/>
  <c r="K206" i="1"/>
  <c r="J206" i="1"/>
  <c r="I206" i="1"/>
  <c r="H206" i="1"/>
  <c r="G206" i="1"/>
  <c r="F206" i="1"/>
  <c r="L198" i="1"/>
  <c r="K198" i="1"/>
  <c r="J198" i="1"/>
  <c r="I198" i="1"/>
  <c r="H198" i="1"/>
  <c r="G198" i="1"/>
  <c r="F198" i="1"/>
  <c r="E198" i="1"/>
</calcChain>
</file>

<file path=xl/sharedStrings.xml><?xml version="1.0" encoding="utf-8"?>
<sst xmlns="http://schemas.openxmlformats.org/spreadsheetml/2006/main" count="576" uniqueCount="411">
  <si>
    <t>отчет *</t>
  </si>
  <si>
    <t>оценка показателя</t>
  </si>
  <si>
    <t>прогноз</t>
  </si>
  <si>
    <t>Показатели</t>
  </si>
  <si>
    <t>Единица измерения</t>
  </si>
  <si>
    <t>консервативный</t>
  </si>
  <si>
    <t>базовый</t>
  </si>
  <si>
    <t>1 вариант</t>
  </si>
  <si>
    <t>2 вариант</t>
  </si>
  <si>
    <t>Население</t>
  </si>
  <si>
    <t>1.1</t>
  </si>
  <si>
    <t>Численность населения (в среднегодовом исчислении)</t>
  </si>
  <si>
    <t>тыс. чел.</t>
  </si>
  <si>
    <t>1.2</t>
  </si>
  <si>
    <t>Численность населения (на 1 января года)</t>
  </si>
  <si>
    <t>1.3</t>
  </si>
  <si>
    <t>Численность населения трудоспособного возраста
(на 1 января года)</t>
  </si>
  <si>
    <t>1.4</t>
  </si>
  <si>
    <t>Численность населения старше трудоспособного возраста
(на 1 января года)</t>
  </si>
  <si>
    <t>1.5</t>
  </si>
  <si>
    <t>Ожидаемая продолжительность жизни при рождении</t>
  </si>
  <si>
    <t>число лет</t>
  </si>
  <si>
    <t>1.6</t>
  </si>
  <si>
    <t>Общий коэффициент рождаемости</t>
  </si>
  <si>
    <t>число родившихся живыми
на 1000 человек населения</t>
  </si>
  <si>
    <t>1.7</t>
  </si>
  <si>
    <t>Суммарный коэффициент рождаемости</t>
  </si>
  <si>
    <t>число детей на 1 женщину</t>
  </si>
  <si>
    <t>1.8</t>
  </si>
  <si>
    <t>Общий коэффициент смертности</t>
  </si>
  <si>
    <t>число умерших на 1000 человек населения</t>
  </si>
  <si>
    <t>1.9</t>
  </si>
  <si>
    <t>Коэффициент естественного прироста населения</t>
  </si>
  <si>
    <t>на 1000 человек населения</t>
  </si>
  <si>
    <t>1.10</t>
  </si>
  <si>
    <t>Миграционный прирост (убыль)</t>
  </si>
  <si>
    <t>Валовой региональный продукт</t>
  </si>
  <si>
    <t>2.1</t>
  </si>
  <si>
    <t>млн руб.</t>
  </si>
  <si>
    <t>2.2</t>
  </si>
  <si>
    <t>Индекс физического объема валового регионального продукта</t>
  </si>
  <si>
    <t>в % к предыдущему году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</si>
  <si>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</si>
  <si>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</si>
  <si>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</si>
  <si>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</si>
  <si>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</si>
  <si>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</si>
  <si>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</si>
  <si>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% к предыдущему году
в сопоставимых ценах</t>
  </si>
  <si>
    <t>Индексы производства по видам экономической деятельности</t>
  </si>
  <si>
    <t>3.3</t>
  </si>
  <si>
    <t>Добыча полезных ископаемых (раздел B)</t>
  </si>
  <si>
    <t>3.4</t>
  </si>
  <si>
    <t>Добыча угля (05)</t>
  </si>
  <si>
    <t>3.5</t>
  </si>
  <si>
    <t>Добыча сырой нефти и природного газа (06)</t>
  </si>
  <si>
    <t>3.6</t>
  </si>
  <si>
    <t>Добыча металлических руд (07)</t>
  </si>
  <si>
    <t>3.7</t>
  </si>
  <si>
    <t>Добыча прочих полезных ископаемых (08)</t>
  </si>
  <si>
    <t>3.8</t>
  </si>
  <si>
    <t>Предоставление услуг в области добычи полезных ископаемых (09)</t>
  </si>
  <si>
    <t>3.9</t>
  </si>
  <si>
    <t>Обрабатывающие производства (раздел C)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</si>
  <si>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</si>
  <si>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</si>
  <si>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</si>
  <si>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</si>
  <si>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</si>
  <si>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</si>
  <si>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</si>
  <si>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</si>
  <si>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</si>
  <si>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</si>
  <si>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</si>
  <si>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</si>
  <si>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</si>
  <si>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</si>
  <si>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</si>
  <si>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</si>
  <si>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</si>
  <si>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</si>
  <si>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</si>
  <si>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</si>
  <si>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</si>
  <si>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</si>
  <si>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</si>
  <si>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</si>
  <si>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</si>
  <si>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</si>
  <si>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</si>
  <si>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</si>
  <si>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</si>
  <si>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</si>
  <si>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</si>
  <si>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</si>
  <si>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</si>
  <si>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</si>
  <si>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</si>
  <si>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</si>
  <si>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</si>
  <si>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</si>
  <si>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</si>
  <si>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Производство автотранспортных средств, прицепов и
полуприцепов (29)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</si>
  <si>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</si>
  <si>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</si>
  <si>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</si>
  <si>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</si>
  <si>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</si>
  <si>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</si>
  <si>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</si>
  <si>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</si>
  <si>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</si>
  <si>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</si>
  <si>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</si>
  <si>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</si>
  <si>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</si>
  <si>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</si>
  <si>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млн кВт.ч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</si>
  <si>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</si>
  <si>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</si>
  <si>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</si>
  <si>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</si>
  <si>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</si>
  <si>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за период с начала года
к соотв. периоду
предыдущего года, %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</si>
  <si>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</si>
  <si>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</si>
  <si>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</si>
  <si>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</si>
  <si>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</si>
  <si>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</si>
  <si>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</si>
  <si>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</si>
  <si>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</si>
  <si>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</si>
  <si>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</si>
  <si>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</si>
  <si>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</si>
  <si>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</si>
  <si>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</si>
  <si>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</si>
  <si>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в ценах соответствующих лет; млн руб.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</si>
  <si>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</si>
  <si>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</si>
  <si>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</si>
  <si>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</si>
  <si>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</si>
  <si>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</si>
  <si>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</si>
  <si>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тыс. кв. м общей площади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</si>
  <si>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</si>
  <si>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</si>
  <si>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</si>
  <si>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</si>
  <si>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</si>
  <si>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</si>
  <si>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</si>
  <si>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</si>
  <si>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млн рублей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</si>
  <si>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</si>
  <si>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</si>
  <si>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</si>
  <si>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</si>
  <si>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</si>
  <si>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</si>
  <si>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</si>
  <si>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</si>
  <si>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</si>
  <si>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</si>
  <si>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</si>
  <si>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</si>
  <si>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</si>
  <si>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млн долл. США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</si>
  <si>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</si>
  <si>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</si>
  <si>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</si>
  <si>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</si>
  <si>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</si>
  <si>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</si>
  <si>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</si>
  <si>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</si>
  <si>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</si>
  <si>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Государства - участники СНГ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</si>
  <si>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</si>
  <si>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</si>
  <si>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</si>
  <si>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</si>
  <si>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</si>
  <si>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</si>
  <si>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</si>
  <si>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</si>
  <si>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</si>
  <si>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</si>
  <si>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млрд руб.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</si>
  <si>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</si>
  <si>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</si>
  <si>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</si>
  <si>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</si>
  <si>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</si>
  <si>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</si>
  <si>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</si>
  <si>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</si>
  <si>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</si>
  <si>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</si>
  <si>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</si>
  <si>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9.5</t>
  </si>
  <si>
    <t>Собственные средства</t>
  </si>
  <si>
    <t>9.6</t>
  </si>
  <si>
    <t>Привлеченные средства, из них:</t>
  </si>
  <si>
    <t>9.6.1</t>
  </si>
  <si>
    <t>кредиты банков, в том числе:</t>
  </si>
  <si>
    <t>9.6.1.1</t>
  </si>
  <si>
    <t>кредиты иностранных банков</t>
  </si>
  <si>
    <t>9.6.2</t>
  </si>
  <si>
    <t>заемные средства других организаций</t>
  </si>
  <si>
    <t>9.6.3</t>
  </si>
  <si>
    <t>бюджетные средства, в том числе:</t>
  </si>
  <si>
    <t>9.6.3.1</t>
  </si>
  <si>
    <t>федеральный бюджет</t>
  </si>
  <si>
    <t>9.6.3.2</t>
  </si>
  <si>
    <t>бюджеты субъектов Российской Федерации</t>
  </si>
  <si>
    <t>9.6.3.3</t>
  </si>
  <si>
    <t>из местных бюджетов</t>
  </si>
  <si>
    <t>9.6.4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</si>
  <si>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</si>
  <si>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</si>
  <si>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</si>
  <si>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</si>
  <si>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</si>
  <si>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</si>
  <si>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</si>
  <si>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</si>
  <si>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10.3.1</t>
  </si>
  <si>
    <t>налог на прибыль организаций</t>
  </si>
  <si>
    <t>10.3.2</t>
  </si>
  <si>
    <t>налог на доходы физических лиц</t>
  </si>
  <si>
    <t>10.3.3</t>
  </si>
  <si>
    <t>налог на добычу полезных ископаемых</t>
  </si>
  <si>
    <t>10.3.4</t>
  </si>
  <si>
    <t>акцизы</t>
  </si>
  <si>
    <t>10.3.5</t>
  </si>
  <si>
    <t>налог, взимаемый в связи с применением упрощенной системы налогообложения</t>
  </si>
  <si>
    <t>10.3.6</t>
  </si>
  <si>
    <t>налог на имущество физических лиц</t>
  </si>
  <si>
    <t>10.3.7</t>
  </si>
  <si>
    <t>налог на имущество организаций</t>
  </si>
  <si>
    <t>10.3.8</t>
  </si>
  <si>
    <t>налог на игорный бизнес</t>
  </si>
  <si>
    <t>10.3.9</t>
  </si>
  <si>
    <t>транспортный налог</t>
  </si>
  <si>
    <t>10.3.10</t>
  </si>
  <si>
    <t>земельный налог</t>
  </si>
  <si>
    <t>10.4</t>
  </si>
  <si>
    <t>Неналоговые доходы</t>
  </si>
  <si>
    <t>10.5</t>
  </si>
  <si>
    <t>Безвозмездные поступления всего, в том числе</t>
  </si>
  <si>
    <t>10.5.1</t>
  </si>
  <si>
    <t>субсидии из федерального бюджета</t>
  </si>
  <si>
    <t>10.5.2</t>
  </si>
  <si>
    <t>субвенции из федерального бюджета</t>
  </si>
  <si>
    <t>10.5.3</t>
  </si>
  <si>
    <t>дотации из федерального бюджета, в том числе:</t>
  </si>
  <si>
    <t>10.5.4</t>
  </si>
  <si>
    <t>дотации на выравнивание бюджетной обеспеченности</t>
  </si>
  <si>
    <t>10.6</t>
  </si>
  <si>
    <t>Расходы консолидированного бюджета субъекта
Российской Федерации всего, в том числе по направлениям:</t>
  </si>
  <si>
    <t>10.6.1</t>
  </si>
  <si>
    <t>общегосударственные вопросы</t>
  </si>
  <si>
    <t>10.6.2</t>
  </si>
  <si>
    <t>национальная оборона</t>
  </si>
  <si>
    <t>10.6.3</t>
  </si>
  <si>
    <t>национальная безопасность и правоохранительная деятельность</t>
  </si>
  <si>
    <t>10.6.4</t>
  </si>
  <si>
    <t>национальная экономика</t>
  </si>
  <si>
    <t>10.6.5</t>
  </si>
  <si>
    <t>жилищно-коммунальное хозяйство</t>
  </si>
  <si>
    <t>10.6.6</t>
  </si>
  <si>
    <t>охрана окружающей среды</t>
  </si>
  <si>
    <t>10.6.7</t>
  </si>
  <si>
    <t>образование</t>
  </si>
  <si>
    <t>10.6.8</t>
  </si>
  <si>
    <t>культура, кинематография</t>
  </si>
  <si>
    <t>10.6.9</t>
  </si>
  <si>
    <t>здравоохранение</t>
  </si>
  <si>
    <t>10.6.10</t>
  </si>
  <si>
    <t>социальная политика</t>
  </si>
  <si>
    <t>10.6.11</t>
  </si>
  <si>
    <t>физическая культура и спорт</t>
  </si>
  <si>
    <t>10.6.12</t>
  </si>
  <si>
    <t>средства массовой информации</t>
  </si>
  <si>
    <t>10.6.13</t>
  </si>
  <si>
    <t>обслуживание государственного и муниципального долга</t>
  </si>
  <si>
    <t>10.7</t>
  </si>
  <si>
    <t>Дефицит(-), профицит(+) консолидированного бюджета субъекта Российской Федерации, млн рублей</t>
  </si>
  <si>
    <t>10.8</t>
  </si>
  <si>
    <t>Государственный долг субъекта Российской Федерации</t>
  </si>
  <si>
    <t>10.9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</si>
  <si>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</si>
  <si>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</si>
  <si>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</si>
  <si>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</si>
  <si>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</si>
  <si>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</si>
  <si>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руб./мес.</t>
  </si>
  <si>
    <t>11.2.1</t>
  </si>
  <si>
    <t>трудоспособного населения</t>
  </si>
  <si>
    <t>11.2.2</t>
  </si>
  <si>
    <t>пенсионеров</t>
  </si>
  <si>
    <t>11.2.3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</si>
  <si>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</si>
  <si>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</si>
  <si>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</si>
  <si>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</si>
  <si>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</si>
  <si>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тыс. человек</t>
  </si>
  <si>
    <t>12.2</t>
  </si>
  <si>
    <t>Численность трудовых ресурсов – всего, в том числе:</t>
  </si>
  <si>
    <t>12.2.1</t>
  </si>
  <si>
    <t>трудоспособное население в трудоспособном возрасте</t>
  </si>
  <si>
    <t>12.2.2</t>
  </si>
  <si>
    <t>иностранные трудовые мигранты</t>
  </si>
  <si>
    <t>12.2.3</t>
  </si>
  <si>
    <t>численность лиц старше трудоспособного возраста и подростков, занятых в экономике, в том числе: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</si>
  <si>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</si>
  <si>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</si>
  <si>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</si>
  <si>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</si>
  <si>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12.3</t>
  </si>
  <si>
    <t>Численность занятых в экономике – всего, в том числе по разделам ОКВЭД:</t>
  </si>
  <si>
    <t>12.3.1</t>
  </si>
  <si>
    <t>сельское, лесное хозяйство, охота, рыболовство и рыбоводство</t>
  </si>
  <si>
    <t>12.3.2</t>
  </si>
  <si>
    <t>добыча полезных ископаемых</t>
  </si>
  <si>
    <t>12.3.3</t>
  </si>
  <si>
    <t>обрабатывающие производства</t>
  </si>
  <si>
    <t>12.3.4</t>
  </si>
  <si>
    <t>обеспечение электрической энергией, газом и паром; кондиционирование воздуха</t>
  </si>
  <si>
    <t>12.3.5</t>
  </si>
  <si>
    <t>водоснабжение; водоотведение, организация сбора и утилизации отходов, деятельность по ликвидации загрязнений</t>
  </si>
  <si>
    <t>12.3.6</t>
  </si>
  <si>
    <t>строительство</t>
  </si>
  <si>
    <t>12.3.7</t>
  </si>
  <si>
    <t>торговля оптовая и розничная; ремонт автотранспортных средств и мотоциклов</t>
  </si>
  <si>
    <t>12.3.8</t>
  </si>
  <si>
    <t>транспортировка и хранение</t>
  </si>
  <si>
    <t>12.3.9</t>
  </si>
  <si>
    <t>деятельность гостиниц и предприятий общественного питания</t>
  </si>
  <si>
    <t>12.3.10</t>
  </si>
  <si>
    <t>деятельность в области информации и связи</t>
  </si>
  <si>
    <t>12.3.11</t>
  </si>
  <si>
    <t>деятельность финансовая и страховая</t>
  </si>
  <si>
    <t>12.3.12</t>
  </si>
  <si>
    <t>деятельность по операциям с недвижимым имуществом</t>
  </si>
  <si>
    <t>12.3.13</t>
  </si>
  <si>
    <t>деятельность профессиональная, научная и техническая</t>
  </si>
  <si>
    <t>12.3.14</t>
  </si>
  <si>
    <t>деятельность административная и сопутствующие дополнительные услуги</t>
  </si>
  <si>
    <t>12.3.15</t>
  </si>
  <si>
    <t>государственное управление и обеспечение военной безопасности; социальное обеспечение</t>
  </si>
  <si>
    <t>12.3.16</t>
  </si>
  <si>
    <t>12.3.17</t>
  </si>
  <si>
    <t>деятельность в области здравоохранения и социальных услуг</t>
  </si>
  <si>
    <t>12.3.18</t>
  </si>
  <si>
    <t>деятельность в области культуры, спорта, организации досуга и развлечений</t>
  </si>
  <si>
    <t>12.3.19</t>
  </si>
  <si>
    <t>прочие виды экономической деятельности</t>
  </si>
  <si>
    <t>12.4</t>
  </si>
  <si>
    <t>Численность населения в трудоспособном возрасте, не занятого в экономике – всего, в том числе:</t>
  </si>
  <si>
    <t>12.4.1</t>
  </si>
  <si>
    <t>численность учащихся трудоспособного возраста, обучающихся с отрывом от производства</t>
  </si>
  <si>
    <t>12.4.2</t>
  </si>
  <si>
    <t>численность безработных, зарегистрированных в органах службы занятости</t>
  </si>
  <si>
    <t>12.4.3</t>
  </si>
  <si>
    <t>численность прочих категорий населения в трудоспособном возрасте, не занятого в экономике</t>
  </si>
  <si>
    <t>12.5</t>
  </si>
  <si>
    <t>Номинальная начисленная среднемесячная заработная плата работников организаций</t>
  </si>
  <si>
    <t>рублей</t>
  </si>
  <si>
    <t>12.6</t>
  </si>
  <si>
    <t>Темп роста номинальной начисленной среднемесячной заработной платы работников организаций</t>
  </si>
  <si>
    <t>12.7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</si>
  <si>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</si>
  <si>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12.8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</si>
  <si>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</si>
  <si>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12.9</t>
  </si>
  <si>
    <t>Реальная заработная плата работников организаций</t>
  </si>
  <si>
    <t>12.10</t>
  </si>
  <si>
    <t>Индекс производительности труда</t>
  </si>
  <si>
    <t>12.11</t>
  </si>
  <si>
    <t>Уровень безработицы (по методологии МОТ)</t>
  </si>
  <si>
    <t>% к раб. силе</t>
  </si>
  <si>
    <t>12.12</t>
  </si>
  <si>
    <t>Уровень зарегистрированной безработицы (на конец года)</t>
  </si>
  <si>
    <t>12.13</t>
  </si>
  <si>
    <t>Общая численность безработных (по методологии МОТ)</t>
  </si>
  <si>
    <t>12.14</t>
  </si>
  <si>
    <t>Численность безработных, зарегистрированных в государственных учреждениях службы занятости населения (на конец года)</t>
  </si>
  <si>
    <t>12.15</t>
  </si>
  <si>
    <t>Фонд заработной платы работников организаций</t>
  </si>
  <si>
    <t>12.16</t>
  </si>
  <si>
    <t>Темп роста фонда заработной платы работников организаций</t>
  </si>
  <si>
    <t>Примечание:</t>
  </si>
  <si>
    <t>* Используются фактические статистические данные, которые разрабатываются субъектами официального статистического учета.</t>
  </si>
  <si>
    <r>
      <t xml:space="preserve">Численность рабочей силы </t>
    </r>
    <r>
      <rPr>
        <sz val="6.5"/>
        <color rgb="FFFF0000"/>
        <rFont val="Times New Roman"/>
        <family val="1"/>
        <charset val="204"/>
      </rPr>
      <t xml:space="preserve"> </t>
    </r>
  </si>
  <si>
    <t xml:space="preserve">тыс. чел. </t>
  </si>
  <si>
    <t>УТВЕРЖДАЮ</t>
  </si>
  <si>
    <t>"Мелекесский район" Ульяновской области</t>
  </si>
  <si>
    <t>_________________________И.Н. Саляев</t>
  </si>
  <si>
    <t xml:space="preserve">Основные показатели социально-экономического развития муниципального образования "Мелекесский район"                                          Ульяновской области к прогнозу  на среднесрочный период </t>
  </si>
  <si>
    <t xml:space="preserve">Исполняющий обязанности </t>
  </si>
  <si>
    <t>Главы администрации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</si>
</sst>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6.5"/>
      <color rgb="FFFF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18" fillId="0" borderId="0" xfId="0" applyFont="1" applyFill="1"/>
    <xf numFmtId="0" fontId="15" fillId="2" borderId="2" xfId="0" applyFont="1" applyFill="1" applyBorder="1" applyAlignment="1">
      <alignment horizontal="center" vertical="center"/>
    </xf>
    <xf numFmtId="9" fontId="5" fillId="0" borderId="0" xfId="0" applyNumberFormat="1" applyFont="1" applyFill="1"/>
    <xf numFmtId="9" fontId="1" fillId="0" borderId="0" xfId="0" applyNumberFormat="1" applyFont="1" applyFill="1"/>
    <xf numFmtId="164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4" fontId="19" fillId="0" borderId="0" xfId="0" applyNumberFormat="1" applyFont="1" applyFill="1"/>
    <xf numFmtId="166" fontId="11" fillId="0" borderId="2" xfId="1" applyNumberFormat="1" applyFont="1" applyFill="1" applyBorder="1" applyAlignment="1">
      <alignment horizontal="center" vertical="center"/>
    </xf>
    <xf numFmtId="166" fontId="11" fillId="0" borderId="1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Fill="1" applyAlignment="1"/>
    <xf numFmtId="0" fontId="0" fillId="0" borderId="0" xfId="0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topLeftCell="A184" zoomScale="120" zoomScaleNormal="120" workbookViewId="0">
      <selection activeCell="L24" sqref="L24"/>
    </sheetView>
  </sheetViews>
  <sheetFormatPr defaultRowHeight="12.75" x14ac:dyDescent="0.2"/>
  <cols>
    <col min="1" max="1" width="7.28515625" style="32" bestFit="1" customWidth="1"/>
    <col min="2" max="2" width="35.85546875" style="2" customWidth="1"/>
    <col min="3" max="3" width="13.7109375" style="2" customWidth="1"/>
    <col min="4" max="4" width="6.7109375" style="2" customWidth="1"/>
    <col min="5" max="5" width="7" style="2" customWidth="1"/>
    <col min="6" max="6" width="6.7109375" style="2" customWidth="1"/>
    <col min="7" max="7" width="9.7109375" style="2" customWidth="1"/>
    <col min="8" max="8" width="8.7109375" style="2" customWidth="1"/>
    <col min="9" max="9" width="9.7109375" style="2" customWidth="1"/>
    <col min="10" max="10" width="8.42578125" style="2" customWidth="1"/>
    <col min="11" max="11" width="8.28515625" style="2" customWidth="1"/>
    <col min="12" max="12" width="8.7109375" style="2" customWidth="1"/>
    <col min="13" max="256" width="9.140625" style="2"/>
    <col min="257" max="257" width="7.28515625" style="2" bestFit="1" customWidth="1"/>
    <col min="258" max="258" width="35.140625" style="2" customWidth="1"/>
    <col min="259" max="259" width="13.7109375" style="2" customWidth="1"/>
    <col min="260" max="260" width="5.140625" style="2" bestFit="1" customWidth="1"/>
    <col min="261" max="261" width="5.7109375" style="2" customWidth="1"/>
    <col min="262" max="262" width="6.7109375" style="2" customWidth="1"/>
    <col min="263" max="263" width="9.7109375" style="2" customWidth="1"/>
    <col min="264" max="264" width="6.42578125" style="2" bestFit="1" customWidth="1"/>
    <col min="265" max="265" width="9.7109375" style="2" customWidth="1"/>
    <col min="266" max="266" width="6.42578125" style="2" bestFit="1" customWidth="1"/>
    <col min="267" max="267" width="9.7109375" style="2" customWidth="1"/>
    <col min="268" max="268" width="6.42578125" style="2" bestFit="1" customWidth="1"/>
    <col min="269" max="512" width="9.140625" style="2"/>
    <col min="513" max="513" width="7.28515625" style="2" bestFit="1" customWidth="1"/>
    <col min="514" max="514" width="35.140625" style="2" customWidth="1"/>
    <col min="515" max="515" width="13.7109375" style="2" customWidth="1"/>
    <col min="516" max="516" width="5.140625" style="2" bestFit="1" customWidth="1"/>
    <col min="517" max="517" width="5.7109375" style="2" customWidth="1"/>
    <col min="518" max="518" width="6.7109375" style="2" customWidth="1"/>
    <col min="519" max="519" width="9.7109375" style="2" customWidth="1"/>
    <col min="520" max="520" width="6.42578125" style="2" bestFit="1" customWidth="1"/>
    <col min="521" max="521" width="9.7109375" style="2" customWidth="1"/>
    <col min="522" max="522" width="6.42578125" style="2" bestFit="1" customWidth="1"/>
    <col min="523" max="523" width="9.7109375" style="2" customWidth="1"/>
    <col min="524" max="524" width="6.42578125" style="2" bestFit="1" customWidth="1"/>
    <col min="525" max="768" width="9.140625" style="2"/>
    <col min="769" max="769" width="7.28515625" style="2" bestFit="1" customWidth="1"/>
    <col min="770" max="770" width="35.140625" style="2" customWidth="1"/>
    <col min="771" max="771" width="13.7109375" style="2" customWidth="1"/>
    <col min="772" max="772" width="5.140625" style="2" bestFit="1" customWidth="1"/>
    <col min="773" max="773" width="5.7109375" style="2" customWidth="1"/>
    <col min="774" max="774" width="6.7109375" style="2" customWidth="1"/>
    <col min="775" max="775" width="9.7109375" style="2" customWidth="1"/>
    <col min="776" max="776" width="6.42578125" style="2" bestFit="1" customWidth="1"/>
    <col min="777" max="777" width="9.7109375" style="2" customWidth="1"/>
    <col min="778" max="778" width="6.42578125" style="2" bestFit="1" customWidth="1"/>
    <col min="779" max="779" width="9.7109375" style="2" customWidth="1"/>
    <col min="780" max="780" width="6.42578125" style="2" bestFit="1" customWidth="1"/>
    <col min="781" max="1024" width="9.140625" style="2"/>
    <col min="1025" max="1025" width="7.28515625" style="2" bestFit="1" customWidth="1"/>
    <col min="1026" max="1026" width="35.140625" style="2" customWidth="1"/>
    <col min="1027" max="1027" width="13.7109375" style="2" customWidth="1"/>
    <col min="1028" max="1028" width="5.140625" style="2" bestFit="1" customWidth="1"/>
    <col min="1029" max="1029" width="5.7109375" style="2" customWidth="1"/>
    <col min="1030" max="1030" width="6.7109375" style="2" customWidth="1"/>
    <col min="1031" max="1031" width="9.7109375" style="2" customWidth="1"/>
    <col min="1032" max="1032" width="6.42578125" style="2" bestFit="1" customWidth="1"/>
    <col min="1033" max="1033" width="9.7109375" style="2" customWidth="1"/>
    <col min="1034" max="1034" width="6.42578125" style="2" bestFit="1" customWidth="1"/>
    <col min="1035" max="1035" width="9.7109375" style="2" customWidth="1"/>
    <col min="1036" max="1036" width="6.42578125" style="2" bestFit="1" customWidth="1"/>
    <col min="1037" max="1280" width="9.140625" style="2"/>
    <col min="1281" max="1281" width="7.28515625" style="2" bestFit="1" customWidth="1"/>
    <col min="1282" max="1282" width="35.140625" style="2" customWidth="1"/>
    <col min="1283" max="1283" width="13.7109375" style="2" customWidth="1"/>
    <col min="1284" max="1284" width="5.140625" style="2" bestFit="1" customWidth="1"/>
    <col min="1285" max="1285" width="5.7109375" style="2" customWidth="1"/>
    <col min="1286" max="1286" width="6.7109375" style="2" customWidth="1"/>
    <col min="1287" max="1287" width="9.7109375" style="2" customWidth="1"/>
    <col min="1288" max="1288" width="6.42578125" style="2" bestFit="1" customWidth="1"/>
    <col min="1289" max="1289" width="9.7109375" style="2" customWidth="1"/>
    <col min="1290" max="1290" width="6.42578125" style="2" bestFit="1" customWidth="1"/>
    <col min="1291" max="1291" width="9.7109375" style="2" customWidth="1"/>
    <col min="1292" max="1292" width="6.42578125" style="2" bestFit="1" customWidth="1"/>
    <col min="1293" max="1536" width="9.140625" style="2"/>
    <col min="1537" max="1537" width="7.28515625" style="2" bestFit="1" customWidth="1"/>
    <col min="1538" max="1538" width="35.140625" style="2" customWidth="1"/>
    <col min="1539" max="1539" width="13.7109375" style="2" customWidth="1"/>
    <col min="1540" max="1540" width="5.140625" style="2" bestFit="1" customWidth="1"/>
    <col min="1541" max="1541" width="5.7109375" style="2" customWidth="1"/>
    <col min="1542" max="1542" width="6.7109375" style="2" customWidth="1"/>
    <col min="1543" max="1543" width="9.7109375" style="2" customWidth="1"/>
    <col min="1544" max="1544" width="6.42578125" style="2" bestFit="1" customWidth="1"/>
    <col min="1545" max="1545" width="9.7109375" style="2" customWidth="1"/>
    <col min="1546" max="1546" width="6.42578125" style="2" bestFit="1" customWidth="1"/>
    <col min="1547" max="1547" width="9.7109375" style="2" customWidth="1"/>
    <col min="1548" max="1548" width="6.42578125" style="2" bestFit="1" customWidth="1"/>
    <col min="1549" max="1792" width="9.140625" style="2"/>
    <col min="1793" max="1793" width="7.28515625" style="2" bestFit="1" customWidth="1"/>
    <col min="1794" max="1794" width="35.140625" style="2" customWidth="1"/>
    <col min="1795" max="1795" width="13.7109375" style="2" customWidth="1"/>
    <col min="1796" max="1796" width="5.140625" style="2" bestFit="1" customWidth="1"/>
    <col min="1797" max="1797" width="5.7109375" style="2" customWidth="1"/>
    <col min="1798" max="1798" width="6.7109375" style="2" customWidth="1"/>
    <col min="1799" max="1799" width="9.7109375" style="2" customWidth="1"/>
    <col min="1800" max="1800" width="6.42578125" style="2" bestFit="1" customWidth="1"/>
    <col min="1801" max="1801" width="9.7109375" style="2" customWidth="1"/>
    <col min="1802" max="1802" width="6.42578125" style="2" bestFit="1" customWidth="1"/>
    <col min="1803" max="1803" width="9.7109375" style="2" customWidth="1"/>
    <col min="1804" max="1804" width="6.42578125" style="2" bestFit="1" customWidth="1"/>
    <col min="1805" max="2048" width="9.140625" style="2"/>
    <col min="2049" max="2049" width="7.28515625" style="2" bestFit="1" customWidth="1"/>
    <col min="2050" max="2050" width="35.140625" style="2" customWidth="1"/>
    <col min="2051" max="2051" width="13.7109375" style="2" customWidth="1"/>
    <col min="2052" max="2052" width="5.140625" style="2" bestFit="1" customWidth="1"/>
    <col min="2053" max="2053" width="5.7109375" style="2" customWidth="1"/>
    <col min="2054" max="2054" width="6.7109375" style="2" customWidth="1"/>
    <col min="2055" max="2055" width="9.7109375" style="2" customWidth="1"/>
    <col min="2056" max="2056" width="6.42578125" style="2" bestFit="1" customWidth="1"/>
    <col min="2057" max="2057" width="9.7109375" style="2" customWidth="1"/>
    <col min="2058" max="2058" width="6.42578125" style="2" bestFit="1" customWidth="1"/>
    <col min="2059" max="2059" width="9.7109375" style="2" customWidth="1"/>
    <col min="2060" max="2060" width="6.42578125" style="2" bestFit="1" customWidth="1"/>
    <col min="2061" max="2304" width="9.140625" style="2"/>
    <col min="2305" max="2305" width="7.28515625" style="2" bestFit="1" customWidth="1"/>
    <col min="2306" max="2306" width="35.140625" style="2" customWidth="1"/>
    <col min="2307" max="2307" width="13.7109375" style="2" customWidth="1"/>
    <col min="2308" max="2308" width="5.140625" style="2" bestFit="1" customWidth="1"/>
    <col min="2309" max="2309" width="5.7109375" style="2" customWidth="1"/>
    <col min="2310" max="2310" width="6.7109375" style="2" customWidth="1"/>
    <col min="2311" max="2311" width="9.7109375" style="2" customWidth="1"/>
    <col min="2312" max="2312" width="6.42578125" style="2" bestFit="1" customWidth="1"/>
    <col min="2313" max="2313" width="9.7109375" style="2" customWidth="1"/>
    <col min="2314" max="2314" width="6.42578125" style="2" bestFit="1" customWidth="1"/>
    <col min="2315" max="2315" width="9.7109375" style="2" customWidth="1"/>
    <col min="2316" max="2316" width="6.42578125" style="2" bestFit="1" customWidth="1"/>
    <col min="2317" max="2560" width="9.140625" style="2"/>
    <col min="2561" max="2561" width="7.28515625" style="2" bestFit="1" customWidth="1"/>
    <col min="2562" max="2562" width="35.140625" style="2" customWidth="1"/>
    <col min="2563" max="2563" width="13.7109375" style="2" customWidth="1"/>
    <col min="2564" max="2564" width="5.140625" style="2" bestFit="1" customWidth="1"/>
    <col min="2565" max="2565" width="5.7109375" style="2" customWidth="1"/>
    <col min="2566" max="2566" width="6.7109375" style="2" customWidth="1"/>
    <col min="2567" max="2567" width="9.7109375" style="2" customWidth="1"/>
    <col min="2568" max="2568" width="6.42578125" style="2" bestFit="1" customWidth="1"/>
    <col min="2569" max="2569" width="9.7109375" style="2" customWidth="1"/>
    <col min="2570" max="2570" width="6.42578125" style="2" bestFit="1" customWidth="1"/>
    <col min="2571" max="2571" width="9.7109375" style="2" customWidth="1"/>
    <col min="2572" max="2572" width="6.42578125" style="2" bestFit="1" customWidth="1"/>
    <col min="2573" max="2816" width="9.140625" style="2"/>
    <col min="2817" max="2817" width="7.28515625" style="2" bestFit="1" customWidth="1"/>
    <col min="2818" max="2818" width="35.140625" style="2" customWidth="1"/>
    <col min="2819" max="2819" width="13.7109375" style="2" customWidth="1"/>
    <col min="2820" max="2820" width="5.140625" style="2" bestFit="1" customWidth="1"/>
    <col min="2821" max="2821" width="5.7109375" style="2" customWidth="1"/>
    <col min="2822" max="2822" width="6.7109375" style="2" customWidth="1"/>
    <col min="2823" max="2823" width="9.7109375" style="2" customWidth="1"/>
    <col min="2824" max="2824" width="6.42578125" style="2" bestFit="1" customWidth="1"/>
    <col min="2825" max="2825" width="9.7109375" style="2" customWidth="1"/>
    <col min="2826" max="2826" width="6.42578125" style="2" bestFit="1" customWidth="1"/>
    <col min="2827" max="2827" width="9.7109375" style="2" customWidth="1"/>
    <col min="2828" max="2828" width="6.42578125" style="2" bestFit="1" customWidth="1"/>
    <col min="2829" max="3072" width="9.140625" style="2"/>
    <col min="3073" max="3073" width="7.28515625" style="2" bestFit="1" customWidth="1"/>
    <col min="3074" max="3074" width="35.140625" style="2" customWidth="1"/>
    <col min="3075" max="3075" width="13.7109375" style="2" customWidth="1"/>
    <col min="3076" max="3076" width="5.140625" style="2" bestFit="1" customWidth="1"/>
    <col min="3077" max="3077" width="5.7109375" style="2" customWidth="1"/>
    <col min="3078" max="3078" width="6.7109375" style="2" customWidth="1"/>
    <col min="3079" max="3079" width="9.7109375" style="2" customWidth="1"/>
    <col min="3080" max="3080" width="6.42578125" style="2" bestFit="1" customWidth="1"/>
    <col min="3081" max="3081" width="9.7109375" style="2" customWidth="1"/>
    <col min="3082" max="3082" width="6.42578125" style="2" bestFit="1" customWidth="1"/>
    <col min="3083" max="3083" width="9.7109375" style="2" customWidth="1"/>
    <col min="3084" max="3084" width="6.42578125" style="2" bestFit="1" customWidth="1"/>
    <col min="3085" max="3328" width="9.140625" style="2"/>
    <col min="3329" max="3329" width="7.28515625" style="2" bestFit="1" customWidth="1"/>
    <col min="3330" max="3330" width="35.140625" style="2" customWidth="1"/>
    <col min="3331" max="3331" width="13.7109375" style="2" customWidth="1"/>
    <col min="3332" max="3332" width="5.140625" style="2" bestFit="1" customWidth="1"/>
    <col min="3333" max="3333" width="5.7109375" style="2" customWidth="1"/>
    <col min="3334" max="3334" width="6.7109375" style="2" customWidth="1"/>
    <col min="3335" max="3335" width="9.7109375" style="2" customWidth="1"/>
    <col min="3336" max="3336" width="6.42578125" style="2" bestFit="1" customWidth="1"/>
    <col min="3337" max="3337" width="9.7109375" style="2" customWidth="1"/>
    <col min="3338" max="3338" width="6.42578125" style="2" bestFit="1" customWidth="1"/>
    <col min="3339" max="3339" width="9.7109375" style="2" customWidth="1"/>
    <col min="3340" max="3340" width="6.42578125" style="2" bestFit="1" customWidth="1"/>
    <col min="3341" max="3584" width="9.140625" style="2"/>
    <col min="3585" max="3585" width="7.28515625" style="2" bestFit="1" customWidth="1"/>
    <col min="3586" max="3586" width="35.140625" style="2" customWidth="1"/>
    <col min="3587" max="3587" width="13.7109375" style="2" customWidth="1"/>
    <col min="3588" max="3588" width="5.140625" style="2" bestFit="1" customWidth="1"/>
    <col min="3589" max="3589" width="5.7109375" style="2" customWidth="1"/>
    <col min="3590" max="3590" width="6.7109375" style="2" customWidth="1"/>
    <col min="3591" max="3591" width="9.7109375" style="2" customWidth="1"/>
    <col min="3592" max="3592" width="6.42578125" style="2" bestFit="1" customWidth="1"/>
    <col min="3593" max="3593" width="9.7109375" style="2" customWidth="1"/>
    <col min="3594" max="3594" width="6.42578125" style="2" bestFit="1" customWidth="1"/>
    <col min="3595" max="3595" width="9.7109375" style="2" customWidth="1"/>
    <col min="3596" max="3596" width="6.42578125" style="2" bestFit="1" customWidth="1"/>
    <col min="3597" max="3840" width="9.140625" style="2"/>
    <col min="3841" max="3841" width="7.28515625" style="2" bestFit="1" customWidth="1"/>
    <col min="3842" max="3842" width="35.140625" style="2" customWidth="1"/>
    <col min="3843" max="3843" width="13.7109375" style="2" customWidth="1"/>
    <col min="3844" max="3844" width="5.140625" style="2" bestFit="1" customWidth="1"/>
    <col min="3845" max="3845" width="5.7109375" style="2" customWidth="1"/>
    <col min="3846" max="3846" width="6.7109375" style="2" customWidth="1"/>
    <col min="3847" max="3847" width="9.7109375" style="2" customWidth="1"/>
    <col min="3848" max="3848" width="6.42578125" style="2" bestFit="1" customWidth="1"/>
    <col min="3849" max="3849" width="9.7109375" style="2" customWidth="1"/>
    <col min="3850" max="3850" width="6.42578125" style="2" bestFit="1" customWidth="1"/>
    <col min="3851" max="3851" width="9.7109375" style="2" customWidth="1"/>
    <col min="3852" max="3852" width="6.42578125" style="2" bestFit="1" customWidth="1"/>
    <col min="3853" max="4096" width="9.140625" style="2"/>
    <col min="4097" max="4097" width="7.28515625" style="2" bestFit="1" customWidth="1"/>
    <col min="4098" max="4098" width="35.140625" style="2" customWidth="1"/>
    <col min="4099" max="4099" width="13.7109375" style="2" customWidth="1"/>
    <col min="4100" max="4100" width="5.140625" style="2" bestFit="1" customWidth="1"/>
    <col min="4101" max="4101" width="5.7109375" style="2" customWidth="1"/>
    <col min="4102" max="4102" width="6.7109375" style="2" customWidth="1"/>
    <col min="4103" max="4103" width="9.7109375" style="2" customWidth="1"/>
    <col min="4104" max="4104" width="6.42578125" style="2" bestFit="1" customWidth="1"/>
    <col min="4105" max="4105" width="9.7109375" style="2" customWidth="1"/>
    <col min="4106" max="4106" width="6.42578125" style="2" bestFit="1" customWidth="1"/>
    <col min="4107" max="4107" width="9.7109375" style="2" customWidth="1"/>
    <col min="4108" max="4108" width="6.42578125" style="2" bestFit="1" customWidth="1"/>
    <col min="4109" max="4352" width="9.140625" style="2"/>
    <col min="4353" max="4353" width="7.28515625" style="2" bestFit="1" customWidth="1"/>
    <col min="4354" max="4354" width="35.140625" style="2" customWidth="1"/>
    <col min="4355" max="4355" width="13.7109375" style="2" customWidth="1"/>
    <col min="4356" max="4356" width="5.140625" style="2" bestFit="1" customWidth="1"/>
    <col min="4357" max="4357" width="5.7109375" style="2" customWidth="1"/>
    <col min="4358" max="4358" width="6.7109375" style="2" customWidth="1"/>
    <col min="4359" max="4359" width="9.7109375" style="2" customWidth="1"/>
    <col min="4360" max="4360" width="6.42578125" style="2" bestFit="1" customWidth="1"/>
    <col min="4361" max="4361" width="9.7109375" style="2" customWidth="1"/>
    <col min="4362" max="4362" width="6.42578125" style="2" bestFit="1" customWidth="1"/>
    <col min="4363" max="4363" width="9.7109375" style="2" customWidth="1"/>
    <col min="4364" max="4364" width="6.42578125" style="2" bestFit="1" customWidth="1"/>
    <col min="4365" max="4608" width="9.140625" style="2"/>
    <col min="4609" max="4609" width="7.28515625" style="2" bestFit="1" customWidth="1"/>
    <col min="4610" max="4610" width="35.140625" style="2" customWidth="1"/>
    <col min="4611" max="4611" width="13.7109375" style="2" customWidth="1"/>
    <col min="4612" max="4612" width="5.140625" style="2" bestFit="1" customWidth="1"/>
    <col min="4613" max="4613" width="5.7109375" style="2" customWidth="1"/>
    <col min="4614" max="4614" width="6.7109375" style="2" customWidth="1"/>
    <col min="4615" max="4615" width="9.7109375" style="2" customWidth="1"/>
    <col min="4616" max="4616" width="6.42578125" style="2" bestFit="1" customWidth="1"/>
    <col min="4617" max="4617" width="9.7109375" style="2" customWidth="1"/>
    <col min="4618" max="4618" width="6.42578125" style="2" bestFit="1" customWidth="1"/>
    <col min="4619" max="4619" width="9.7109375" style="2" customWidth="1"/>
    <col min="4620" max="4620" width="6.42578125" style="2" bestFit="1" customWidth="1"/>
    <col min="4621" max="4864" width="9.140625" style="2"/>
    <col min="4865" max="4865" width="7.28515625" style="2" bestFit="1" customWidth="1"/>
    <col min="4866" max="4866" width="35.140625" style="2" customWidth="1"/>
    <col min="4867" max="4867" width="13.7109375" style="2" customWidth="1"/>
    <col min="4868" max="4868" width="5.140625" style="2" bestFit="1" customWidth="1"/>
    <col min="4869" max="4869" width="5.7109375" style="2" customWidth="1"/>
    <col min="4870" max="4870" width="6.7109375" style="2" customWidth="1"/>
    <col min="4871" max="4871" width="9.7109375" style="2" customWidth="1"/>
    <col min="4872" max="4872" width="6.42578125" style="2" bestFit="1" customWidth="1"/>
    <col min="4873" max="4873" width="9.7109375" style="2" customWidth="1"/>
    <col min="4874" max="4874" width="6.42578125" style="2" bestFit="1" customWidth="1"/>
    <col min="4875" max="4875" width="9.7109375" style="2" customWidth="1"/>
    <col min="4876" max="4876" width="6.42578125" style="2" bestFit="1" customWidth="1"/>
    <col min="4877" max="5120" width="9.140625" style="2"/>
    <col min="5121" max="5121" width="7.28515625" style="2" bestFit="1" customWidth="1"/>
    <col min="5122" max="5122" width="35.140625" style="2" customWidth="1"/>
    <col min="5123" max="5123" width="13.7109375" style="2" customWidth="1"/>
    <col min="5124" max="5124" width="5.140625" style="2" bestFit="1" customWidth="1"/>
    <col min="5125" max="5125" width="5.7109375" style="2" customWidth="1"/>
    <col min="5126" max="5126" width="6.7109375" style="2" customWidth="1"/>
    <col min="5127" max="5127" width="9.7109375" style="2" customWidth="1"/>
    <col min="5128" max="5128" width="6.42578125" style="2" bestFit="1" customWidth="1"/>
    <col min="5129" max="5129" width="9.7109375" style="2" customWidth="1"/>
    <col min="5130" max="5130" width="6.42578125" style="2" bestFit="1" customWidth="1"/>
    <col min="5131" max="5131" width="9.7109375" style="2" customWidth="1"/>
    <col min="5132" max="5132" width="6.42578125" style="2" bestFit="1" customWidth="1"/>
    <col min="5133" max="5376" width="9.140625" style="2"/>
    <col min="5377" max="5377" width="7.28515625" style="2" bestFit="1" customWidth="1"/>
    <col min="5378" max="5378" width="35.140625" style="2" customWidth="1"/>
    <col min="5379" max="5379" width="13.7109375" style="2" customWidth="1"/>
    <col min="5380" max="5380" width="5.140625" style="2" bestFit="1" customWidth="1"/>
    <col min="5381" max="5381" width="5.7109375" style="2" customWidth="1"/>
    <col min="5382" max="5382" width="6.7109375" style="2" customWidth="1"/>
    <col min="5383" max="5383" width="9.7109375" style="2" customWidth="1"/>
    <col min="5384" max="5384" width="6.42578125" style="2" bestFit="1" customWidth="1"/>
    <col min="5385" max="5385" width="9.7109375" style="2" customWidth="1"/>
    <col min="5386" max="5386" width="6.42578125" style="2" bestFit="1" customWidth="1"/>
    <col min="5387" max="5387" width="9.7109375" style="2" customWidth="1"/>
    <col min="5388" max="5388" width="6.42578125" style="2" bestFit="1" customWidth="1"/>
    <col min="5389" max="5632" width="9.140625" style="2"/>
    <col min="5633" max="5633" width="7.28515625" style="2" bestFit="1" customWidth="1"/>
    <col min="5634" max="5634" width="35.140625" style="2" customWidth="1"/>
    <col min="5635" max="5635" width="13.7109375" style="2" customWidth="1"/>
    <col min="5636" max="5636" width="5.140625" style="2" bestFit="1" customWidth="1"/>
    <col min="5637" max="5637" width="5.7109375" style="2" customWidth="1"/>
    <col min="5638" max="5638" width="6.7109375" style="2" customWidth="1"/>
    <col min="5639" max="5639" width="9.7109375" style="2" customWidth="1"/>
    <col min="5640" max="5640" width="6.42578125" style="2" bestFit="1" customWidth="1"/>
    <col min="5641" max="5641" width="9.7109375" style="2" customWidth="1"/>
    <col min="5642" max="5642" width="6.42578125" style="2" bestFit="1" customWidth="1"/>
    <col min="5643" max="5643" width="9.7109375" style="2" customWidth="1"/>
    <col min="5644" max="5644" width="6.42578125" style="2" bestFit="1" customWidth="1"/>
    <col min="5645" max="5888" width="9.140625" style="2"/>
    <col min="5889" max="5889" width="7.28515625" style="2" bestFit="1" customWidth="1"/>
    <col min="5890" max="5890" width="35.140625" style="2" customWidth="1"/>
    <col min="5891" max="5891" width="13.7109375" style="2" customWidth="1"/>
    <col min="5892" max="5892" width="5.140625" style="2" bestFit="1" customWidth="1"/>
    <col min="5893" max="5893" width="5.7109375" style="2" customWidth="1"/>
    <col min="5894" max="5894" width="6.7109375" style="2" customWidth="1"/>
    <col min="5895" max="5895" width="9.7109375" style="2" customWidth="1"/>
    <col min="5896" max="5896" width="6.42578125" style="2" bestFit="1" customWidth="1"/>
    <col min="5897" max="5897" width="9.7109375" style="2" customWidth="1"/>
    <col min="5898" max="5898" width="6.42578125" style="2" bestFit="1" customWidth="1"/>
    <col min="5899" max="5899" width="9.7109375" style="2" customWidth="1"/>
    <col min="5900" max="5900" width="6.42578125" style="2" bestFit="1" customWidth="1"/>
    <col min="5901" max="6144" width="9.140625" style="2"/>
    <col min="6145" max="6145" width="7.28515625" style="2" bestFit="1" customWidth="1"/>
    <col min="6146" max="6146" width="35.140625" style="2" customWidth="1"/>
    <col min="6147" max="6147" width="13.7109375" style="2" customWidth="1"/>
    <col min="6148" max="6148" width="5.140625" style="2" bestFit="1" customWidth="1"/>
    <col min="6149" max="6149" width="5.7109375" style="2" customWidth="1"/>
    <col min="6150" max="6150" width="6.7109375" style="2" customWidth="1"/>
    <col min="6151" max="6151" width="9.7109375" style="2" customWidth="1"/>
    <col min="6152" max="6152" width="6.42578125" style="2" bestFit="1" customWidth="1"/>
    <col min="6153" max="6153" width="9.7109375" style="2" customWidth="1"/>
    <col min="6154" max="6154" width="6.42578125" style="2" bestFit="1" customWidth="1"/>
    <col min="6155" max="6155" width="9.7109375" style="2" customWidth="1"/>
    <col min="6156" max="6156" width="6.42578125" style="2" bestFit="1" customWidth="1"/>
    <col min="6157" max="6400" width="9.140625" style="2"/>
    <col min="6401" max="6401" width="7.28515625" style="2" bestFit="1" customWidth="1"/>
    <col min="6402" max="6402" width="35.140625" style="2" customWidth="1"/>
    <col min="6403" max="6403" width="13.7109375" style="2" customWidth="1"/>
    <col min="6404" max="6404" width="5.140625" style="2" bestFit="1" customWidth="1"/>
    <col min="6405" max="6405" width="5.7109375" style="2" customWidth="1"/>
    <col min="6406" max="6406" width="6.7109375" style="2" customWidth="1"/>
    <col min="6407" max="6407" width="9.7109375" style="2" customWidth="1"/>
    <col min="6408" max="6408" width="6.42578125" style="2" bestFit="1" customWidth="1"/>
    <col min="6409" max="6409" width="9.7109375" style="2" customWidth="1"/>
    <col min="6410" max="6410" width="6.42578125" style="2" bestFit="1" customWidth="1"/>
    <col min="6411" max="6411" width="9.7109375" style="2" customWidth="1"/>
    <col min="6412" max="6412" width="6.42578125" style="2" bestFit="1" customWidth="1"/>
    <col min="6413" max="6656" width="9.140625" style="2"/>
    <col min="6657" max="6657" width="7.28515625" style="2" bestFit="1" customWidth="1"/>
    <col min="6658" max="6658" width="35.140625" style="2" customWidth="1"/>
    <col min="6659" max="6659" width="13.7109375" style="2" customWidth="1"/>
    <col min="6660" max="6660" width="5.140625" style="2" bestFit="1" customWidth="1"/>
    <col min="6661" max="6661" width="5.7109375" style="2" customWidth="1"/>
    <col min="6662" max="6662" width="6.7109375" style="2" customWidth="1"/>
    <col min="6663" max="6663" width="9.7109375" style="2" customWidth="1"/>
    <col min="6664" max="6664" width="6.42578125" style="2" bestFit="1" customWidth="1"/>
    <col min="6665" max="6665" width="9.7109375" style="2" customWidth="1"/>
    <col min="6666" max="6666" width="6.42578125" style="2" bestFit="1" customWidth="1"/>
    <col min="6667" max="6667" width="9.7109375" style="2" customWidth="1"/>
    <col min="6668" max="6668" width="6.42578125" style="2" bestFit="1" customWidth="1"/>
    <col min="6669" max="6912" width="9.140625" style="2"/>
    <col min="6913" max="6913" width="7.28515625" style="2" bestFit="1" customWidth="1"/>
    <col min="6914" max="6914" width="35.140625" style="2" customWidth="1"/>
    <col min="6915" max="6915" width="13.7109375" style="2" customWidth="1"/>
    <col min="6916" max="6916" width="5.140625" style="2" bestFit="1" customWidth="1"/>
    <col min="6917" max="6917" width="5.7109375" style="2" customWidth="1"/>
    <col min="6918" max="6918" width="6.7109375" style="2" customWidth="1"/>
    <col min="6919" max="6919" width="9.7109375" style="2" customWidth="1"/>
    <col min="6920" max="6920" width="6.42578125" style="2" bestFit="1" customWidth="1"/>
    <col min="6921" max="6921" width="9.7109375" style="2" customWidth="1"/>
    <col min="6922" max="6922" width="6.42578125" style="2" bestFit="1" customWidth="1"/>
    <col min="6923" max="6923" width="9.7109375" style="2" customWidth="1"/>
    <col min="6924" max="6924" width="6.42578125" style="2" bestFit="1" customWidth="1"/>
    <col min="6925" max="7168" width="9.140625" style="2"/>
    <col min="7169" max="7169" width="7.28515625" style="2" bestFit="1" customWidth="1"/>
    <col min="7170" max="7170" width="35.140625" style="2" customWidth="1"/>
    <col min="7171" max="7171" width="13.7109375" style="2" customWidth="1"/>
    <col min="7172" max="7172" width="5.140625" style="2" bestFit="1" customWidth="1"/>
    <col min="7173" max="7173" width="5.7109375" style="2" customWidth="1"/>
    <col min="7174" max="7174" width="6.7109375" style="2" customWidth="1"/>
    <col min="7175" max="7175" width="9.7109375" style="2" customWidth="1"/>
    <col min="7176" max="7176" width="6.42578125" style="2" bestFit="1" customWidth="1"/>
    <col min="7177" max="7177" width="9.7109375" style="2" customWidth="1"/>
    <col min="7178" max="7178" width="6.42578125" style="2" bestFit="1" customWidth="1"/>
    <col min="7179" max="7179" width="9.7109375" style="2" customWidth="1"/>
    <col min="7180" max="7180" width="6.42578125" style="2" bestFit="1" customWidth="1"/>
    <col min="7181" max="7424" width="9.140625" style="2"/>
    <col min="7425" max="7425" width="7.28515625" style="2" bestFit="1" customWidth="1"/>
    <col min="7426" max="7426" width="35.140625" style="2" customWidth="1"/>
    <col min="7427" max="7427" width="13.7109375" style="2" customWidth="1"/>
    <col min="7428" max="7428" width="5.140625" style="2" bestFit="1" customWidth="1"/>
    <col min="7429" max="7429" width="5.7109375" style="2" customWidth="1"/>
    <col min="7430" max="7430" width="6.7109375" style="2" customWidth="1"/>
    <col min="7431" max="7431" width="9.7109375" style="2" customWidth="1"/>
    <col min="7432" max="7432" width="6.42578125" style="2" bestFit="1" customWidth="1"/>
    <col min="7433" max="7433" width="9.7109375" style="2" customWidth="1"/>
    <col min="7434" max="7434" width="6.42578125" style="2" bestFit="1" customWidth="1"/>
    <col min="7435" max="7435" width="9.7109375" style="2" customWidth="1"/>
    <col min="7436" max="7436" width="6.42578125" style="2" bestFit="1" customWidth="1"/>
    <col min="7437" max="7680" width="9.140625" style="2"/>
    <col min="7681" max="7681" width="7.28515625" style="2" bestFit="1" customWidth="1"/>
    <col min="7682" max="7682" width="35.140625" style="2" customWidth="1"/>
    <col min="7683" max="7683" width="13.7109375" style="2" customWidth="1"/>
    <col min="7684" max="7684" width="5.140625" style="2" bestFit="1" customWidth="1"/>
    <col min="7685" max="7685" width="5.7109375" style="2" customWidth="1"/>
    <col min="7686" max="7686" width="6.7109375" style="2" customWidth="1"/>
    <col min="7687" max="7687" width="9.7109375" style="2" customWidth="1"/>
    <col min="7688" max="7688" width="6.42578125" style="2" bestFit="1" customWidth="1"/>
    <col min="7689" max="7689" width="9.7109375" style="2" customWidth="1"/>
    <col min="7690" max="7690" width="6.42578125" style="2" bestFit="1" customWidth="1"/>
    <col min="7691" max="7691" width="9.7109375" style="2" customWidth="1"/>
    <col min="7692" max="7692" width="6.42578125" style="2" bestFit="1" customWidth="1"/>
    <col min="7693" max="7936" width="9.140625" style="2"/>
    <col min="7937" max="7937" width="7.28515625" style="2" bestFit="1" customWidth="1"/>
    <col min="7938" max="7938" width="35.140625" style="2" customWidth="1"/>
    <col min="7939" max="7939" width="13.7109375" style="2" customWidth="1"/>
    <col min="7940" max="7940" width="5.140625" style="2" bestFit="1" customWidth="1"/>
    <col min="7941" max="7941" width="5.7109375" style="2" customWidth="1"/>
    <col min="7942" max="7942" width="6.7109375" style="2" customWidth="1"/>
    <col min="7943" max="7943" width="9.7109375" style="2" customWidth="1"/>
    <col min="7944" max="7944" width="6.42578125" style="2" bestFit="1" customWidth="1"/>
    <col min="7945" max="7945" width="9.7109375" style="2" customWidth="1"/>
    <col min="7946" max="7946" width="6.42578125" style="2" bestFit="1" customWidth="1"/>
    <col min="7947" max="7947" width="9.7109375" style="2" customWidth="1"/>
    <col min="7948" max="7948" width="6.42578125" style="2" bestFit="1" customWidth="1"/>
    <col min="7949" max="8192" width="9.140625" style="2"/>
    <col min="8193" max="8193" width="7.28515625" style="2" bestFit="1" customWidth="1"/>
    <col min="8194" max="8194" width="35.140625" style="2" customWidth="1"/>
    <col min="8195" max="8195" width="13.7109375" style="2" customWidth="1"/>
    <col min="8196" max="8196" width="5.140625" style="2" bestFit="1" customWidth="1"/>
    <col min="8197" max="8197" width="5.7109375" style="2" customWidth="1"/>
    <col min="8198" max="8198" width="6.7109375" style="2" customWidth="1"/>
    <col min="8199" max="8199" width="9.7109375" style="2" customWidth="1"/>
    <col min="8200" max="8200" width="6.42578125" style="2" bestFit="1" customWidth="1"/>
    <col min="8201" max="8201" width="9.7109375" style="2" customWidth="1"/>
    <col min="8202" max="8202" width="6.42578125" style="2" bestFit="1" customWidth="1"/>
    <col min="8203" max="8203" width="9.7109375" style="2" customWidth="1"/>
    <col min="8204" max="8204" width="6.42578125" style="2" bestFit="1" customWidth="1"/>
    <col min="8205" max="8448" width="9.140625" style="2"/>
    <col min="8449" max="8449" width="7.28515625" style="2" bestFit="1" customWidth="1"/>
    <col min="8450" max="8450" width="35.140625" style="2" customWidth="1"/>
    <col min="8451" max="8451" width="13.7109375" style="2" customWidth="1"/>
    <col min="8452" max="8452" width="5.140625" style="2" bestFit="1" customWidth="1"/>
    <col min="8453" max="8453" width="5.7109375" style="2" customWidth="1"/>
    <col min="8454" max="8454" width="6.7109375" style="2" customWidth="1"/>
    <col min="8455" max="8455" width="9.7109375" style="2" customWidth="1"/>
    <col min="8456" max="8456" width="6.42578125" style="2" bestFit="1" customWidth="1"/>
    <col min="8457" max="8457" width="9.7109375" style="2" customWidth="1"/>
    <col min="8458" max="8458" width="6.42578125" style="2" bestFit="1" customWidth="1"/>
    <col min="8459" max="8459" width="9.7109375" style="2" customWidth="1"/>
    <col min="8460" max="8460" width="6.42578125" style="2" bestFit="1" customWidth="1"/>
    <col min="8461" max="8704" width="9.140625" style="2"/>
    <col min="8705" max="8705" width="7.28515625" style="2" bestFit="1" customWidth="1"/>
    <col min="8706" max="8706" width="35.140625" style="2" customWidth="1"/>
    <col min="8707" max="8707" width="13.7109375" style="2" customWidth="1"/>
    <col min="8708" max="8708" width="5.140625" style="2" bestFit="1" customWidth="1"/>
    <col min="8709" max="8709" width="5.7109375" style="2" customWidth="1"/>
    <col min="8710" max="8710" width="6.7109375" style="2" customWidth="1"/>
    <col min="8711" max="8711" width="9.7109375" style="2" customWidth="1"/>
    <col min="8712" max="8712" width="6.42578125" style="2" bestFit="1" customWidth="1"/>
    <col min="8713" max="8713" width="9.7109375" style="2" customWidth="1"/>
    <col min="8714" max="8714" width="6.42578125" style="2" bestFit="1" customWidth="1"/>
    <col min="8715" max="8715" width="9.7109375" style="2" customWidth="1"/>
    <col min="8716" max="8716" width="6.42578125" style="2" bestFit="1" customWidth="1"/>
    <col min="8717" max="8960" width="9.140625" style="2"/>
    <col min="8961" max="8961" width="7.28515625" style="2" bestFit="1" customWidth="1"/>
    <col min="8962" max="8962" width="35.140625" style="2" customWidth="1"/>
    <col min="8963" max="8963" width="13.7109375" style="2" customWidth="1"/>
    <col min="8964" max="8964" width="5.140625" style="2" bestFit="1" customWidth="1"/>
    <col min="8965" max="8965" width="5.7109375" style="2" customWidth="1"/>
    <col min="8966" max="8966" width="6.7109375" style="2" customWidth="1"/>
    <col min="8967" max="8967" width="9.7109375" style="2" customWidth="1"/>
    <col min="8968" max="8968" width="6.42578125" style="2" bestFit="1" customWidth="1"/>
    <col min="8969" max="8969" width="9.7109375" style="2" customWidth="1"/>
    <col min="8970" max="8970" width="6.42578125" style="2" bestFit="1" customWidth="1"/>
    <col min="8971" max="8971" width="9.7109375" style="2" customWidth="1"/>
    <col min="8972" max="8972" width="6.42578125" style="2" bestFit="1" customWidth="1"/>
    <col min="8973" max="9216" width="9.140625" style="2"/>
    <col min="9217" max="9217" width="7.28515625" style="2" bestFit="1" customWidth="1"/>
    <col min="9218" max="9218" width="35.140625" style="2" customWidth="1"/>
    <col min="9219" max="9219" width="13.7109375" style="2" customWidth="1"/>
    <col min="9220" max="9220" width="5.140625" style="2" bestFit="1" customWidth="1"/>
    <col min="9221" max="9221" width="5.7109375" style="2" customWidth="1"/>
    <col min="9222" max="9222" width="6.7109375" style="2" customWidth="1"/>
    <col min="9223" max="9223" width="9.7109375" style="2" customWidth="1"/>
    <col min="9224" max="9224" width="6.42578125" style="2" bestFit="1" customWidth="1"/>
    <col min="9225" max="9225" width="9.7109375" style="2" customWidth="1"/>
    <col min="9226" max="9226" width="6.42578125" style="2" bestFit="1" customWidth="1"/>
    <col min="9227" max="9227" width="9.7109375" style="2" customWidth="1"/>
    <col min="9228" max="9228" width="6.42578125" style="2" bestFit="1" customWidth="1"/>
    <col min="9229" max="9472" width="9.140625" style="2"/>
    <col min="9473" max="9473" width="7.28515625" style="2" bestFit="1" customWidth="1"/>
    <col min="9474" max="9474" width="35.140625" style="2" customWidth="1"/>
    <col min="9475" max="9475" width="13.7109375" style="2" customWidth="1"/>
    <col min="9476" max="9476" width="5.140625" style="2" bestFit="1" customWidth="1"/>
    <col min="9477" max="9477" width="5.7109375" style="2" customWidth="1"/>
    <col min="9478" max="9478" width="6.7109375" style="2" customWidth="1"/>
    <col min="9479" max="9479" width="9.7109375" style="2" customWidth="1"/>
    <col min="9480" max="9480" width="6.42578125" style="2" bestFit="1" customWidth="1"/>
    <col min="9481" max="9481" width="9.7109375" style="2" customWidth="1"/>
    <col min="9482" max="9482" width="6.42578125" style="2" bestFit="1" customWidth="1"/>
    <col min="9483" max="9483" width="9.7109375" style="2" customWidth="1"/>
    <col min="9484" max="9484" width="6.42578125" style="2" bestFit="1" customWidth="1"/>
    <col min="9485" max="9728" width="9.140625" style="2"/>
    <col min="9729" max="9729" width="7.28515625" style="2" bestFit="1" customWidth="1"/>
    <col min="9730" max="9730" width="35.140625" style="2" customWidth="1"/>
    <col min="9731" max="9731" width="13.7109375" style="2" customWidth="1"/>
    <col min="9732" max="9732" width="5.140625" style="2" bestFit="1" customWidth="1"/>
    <col min="9733" max="9733" width="5.7109375" style="2" customWidth="1"/>
    <col min="9734" max="9734" width="6.7109375" style="2" customWidth="1"/>
    <col min="9735" max="9735" width="9.7109375" style="2" customWidth="1"/>
    <col min="9736" max="9736" width="6.42578125" style="2" bestFit="1" customWidth="1"/>
    <col min="9737" max="9737" width="9.7109375" style="2" customWidth="1"/>
    <col min="9738" max="9738" width="6.42578125" style="2" bestFit="1" customWidth="1"/>
    <col min="9739" max="9739" width="9.7109375" style="2" customWidth="1"/>
    <col min="9740" max="9740" width="6.42578125" style="2" bestFit="1" customWidth="1"/>
    <col min="9741" max="9984" width="9.140625" style="2"/>
    <col min="9985" max="9985" width="7.28515625" style="2" bestFit="1" customWidth="1"/>
    <col min="9986" max="9986" width="35.140625" style="2" customWidth="1"/>
    <col min="9987" max="9987" width="13.7109375" style="2" customWidth="1"/>
    <col min="9988" max="9988" width="5.140625" style="2" bestFit="1" customWidth="1"/>
    <col min="9989" max="9989" width="5.7109375" style="2" customWidth="1"/>
    <col min="9990" max="9990" width="6.7109375" style="2" customWidth="1"/>
    <col min="9991" max="9991" width="9.7109375" style="2" customWidth="1"/>
    <col min="9992" max="9992" width="6.42578125" style="2" bestFit="1" customWidth="1"/>
    <col min="9993" max="9993" width="9.7109375" style="2" customWidth="1"/>
    <col min="9994" max="9994" width="6.42578125" style="2" bestFit="1" customWidth="1"/>
    <col min="9995" max="9995" width="9.7109375" style="2" customWidth="1"/>
    <col min="9996" max="9996" width="6.42578125" style="2" bestFit="1" customWidth="1"/>
    <col min="9997" max="10240" width="9.140625" style="2"/>
    <col min="10241" max="10241" width="7.28515625" style="2" bestFit="1" customWidth="1"/>
    <col min="10242" max="10242" width="35.140625" style="2" customWidth="1"/>
    <col min="10243" max="10243" width="13.7109375" style="2" customWidth="1"/>
    <col min="10244" max="10244" width="5.140625" style="2" bestFit="1" customWidth="1"/>
    <col min="10245" max="10245" width="5.7109375" style="2" customWidth="1"/>
    <col min="10246" max="10246" width="6.7109375" style="2" customWidth="1"/>
    <col min="10247" max="10247" width="9.7109375" style="2" customWidth="1"/>
    <col min="10248" max="10248" width="6.42578125" style="2" bestFit="1" customWidth="1"/>
    <col min="10249" max="10249" width="9.7109375" style="2" customWidth="1"/>
    <col min="10250" max="10250" width="6.42578125" style="2" bestFit="1" customWidth="1"/>
    <col min="10251" max="10251" width="9.7109375" style="2" customWidth="1"/>
    <col min="10252" max="10252" width="6.42578125" style="2" bestFit="1" customWidth="1"/>
    <col min="10253" max="10496" width="9.140625" style="2"/>
    <col min="10497" max="10497" width="7.28515625" style="2" bestFit="1" customWidth="1"/>
    <col min="10498" max="10498" width="35.140625" style="2" customWidth="1"/>
    <col min="10499" max="10499" width="13.7109375" style="2" customWidth="1"/>
    <col min="10500" max="10500" width="5.140625" style="2" bestFit="1" customWidth="1"/>
    <col min="10501" max="10501" width="5.7109375" style="2" customWidth="1"/>
    <col min="10502" max="10502" width="6.7109375" style="2" customWidth="1"/>
    <col min="10503" max="10503" width="9.7109375" style="2" customWidth="1"/>
    <col min="10504" max="10504" width="6.42578125" style="2" bestFit="1" customWidth="1"/>
    <col min="10505" max="10505" width="9.7109375" style="2" customWidth="1"/>
    <col min="10506" max="10506" width="6.42578125" style="2" bestFit="1" customWidth="1"/>
    <col min="10507" max="10507" width="9.7109375" style="2" customWidth="1"/>
    <col min="10508" max="10508" width="6.42578125" style="2" bestFit="1" customWidth="1"/>
    <col min="10509" max="10752" width="9.140625" style="2"/>
    <col min="10753" max="10753" width="7.28515625" style="2" bestFit="1" customWidth="1"/>
    <col min="10754" max="10754" width="35.140625" style="2" customWidth="1"/>
    <col min="10755" max="10755" width="13.7109375" style="2" customWidth="1"/>
    <col min="10756" max="10756" width="5.140625" style="2" bestFit="1" customWidth="1"/>
    <col min="10757" max="10757" width="5.7109375" style="2" customWidth="1"/>
    <col min="10758" max="10758" width="6.7109375" style="2" customWidth="1"/>
    <col min="10759" max="10759" width="9.7109375" style="2" customWidth="1"/>
    <col min="10760" max="10760" width="6.42578125" style="2" bestFit="1" customWidth="1"/>
    <col min="10761" max="10761" width="9.7109375" style="2" customWidth="1"/>
    <col min="10762" max="10762" width="6.42578125" style="2" bestFit="1" customWidth="1"/>
    <col min="10763" max="10763" width="9.7109375" style="2" customWidth="1"/>
    <col min="10764" max="10764" width="6.42578125" style="2" bestFit="1" customWidth="1"/>
    <col min="10765" max="11008" width="9.140625" style="2"/>
    <col min="11009" max="11009" width="7.28515625" style="2" bestFit="1" customWidth="1"/>
    <col min="11010" max="11010" width="35.140625" style="2" customWidth="1"/>
    <col min="11011" max="11011" width="13.7109375" style="2" customWidth="1"/>
    <col min="11012" max="11012" width="5.140625" style="2" bestFit="1" customWidth="1"/>
    <col min="11013" max="11013" width="5.7109375" style="2" customWidth="1"/>
    <col min="11014" max="11014" width="6.7109375" style="2" customWidth="1"/>
    <col min="11015" max="11015" width="9.7109375" style="2" customWidth="1"/>
    <col min="11016" max="11016" width="6.42578125" style="2" bestFit="1" customWidth="1"/>
    <col min="11017" max="11017" width="9.7109375" style="2" customWidth="1"/>
    <col min="11018" max="11018" width="6.42578125" style="2" bestFit="1" customWidth="1"/>
    <col min="11019" max="11019" width="9.7109375" style="2" customWidth="1"/>
    <col min="11020" max="11020" width="6.42578125" style="2" bestFit="1" customWidth="1"/>
    <col min="11021" max="11264" width="9.140625" style="2"/>
    <col min="11265" max="11265" width="7.28515625" style="2" bestFit="1" customWidth="1"/>
    <col min="11266" max="11266" width="35.140625" style="2" customWidth="1"/>
    <col min="11267" max="11267" width="13.7109375" style="2" customWidth="1"/>
    <col min="11268" max="11268" width="5.140625" style="2" bestFit="1" customWidth="1"/>
    <col min="11269" max="11269" width="5.7109375" style="2" customWidth="1"/>
    <col min="11270" max="11270" width="6.7109375" style="2" customWidth="1"/>
    <col min="11271" max="11271" width="9.7109375" style="2" customWidth="1"/>
    <col min="11272" max="11272" width="6.42578125" style="2" bestFit="1" customWidth="1"/>
    <col min="11273" max="11273" width="9.7109375" style="2" customWidth="1"/>
    <col min="11274" max="11274" width="6.42578125" style="2" bestFit="1" customWidth="1"/>
    <col min="11275" max="11275" width="9.7109375" style="2" customWidth="1"/>
    <col min="11276" max="11276" width="6.42578125" style="2" bestFit="1" customWidth="1"/>
    <col min="11277" max="11520" width="9.140625" style="2"/>
    <col min="11521" max="11521" width="7.28515625" style="2" bestFit="1" customWidth="1"/>
    <col min="11522" max="11522" width="35.140625" style="2" customWidth="1"/>
    <col min="11523" max="11523" width="13.7109375" style="2" customWidth="1"/>
    <col min="11524" max="11524" width="5.140625" style="2" bestFit="1" customWidth="1"/>
    <col min="11525" max="11525" width="5.7109375" style="2" customWidth="1"/>
    <col min="11526" max="11526" width="6.7109375" style="2" customWidth="1"/>
    <col min="11527" max="11527" width="9.7109375" style="2" customWidth="1"/>
    <col min="11528" max="11528" width="6.42578125" style="2" bestFit="1" customWidth="1"/>
    <col min="11529" max="11529" width="9.7109375" style="2" customWidth="1"/>
    <col min="11530" max="11530" width="6.42578125" style="2" bestFit="1" customWidth="1"/>
    <col min="11531" max="11531" width="9.7109375" style="2" customWidth="1"/>
    <col min="11532" max="11532" width="6.42578125" style="2" bestFit="1" customWidth="1"/>
    <col min="11533" max="11776" width="9.140625" style="2"/>
    <col min="11777" max="11777" width="7.28515625" style="2" bestFit="1" customWidth="1"/>
    <col min="11778" max="11778" width="35.140625" style="2" customWidth="1"/>
    <col min="11779" max="11779" width="13.7109375" style="2" customWidth="1"/>
    <col min="11780" max="11780" width="5.140625" style="2" bestFit="1" customWidth="1"/>
    <col min="11781" max="11781" width="5.7109375" style="2" customWidth="1"/>
    <col min="11782" max="11782" width="6.7109375" style="2" customWidth="1"/>
    <col min="11783" max="11783" width="9.7109375" style="2" customWidth="1"/>
    <col min="11784" max="11784" width="6.42578125" style="2" bestFit="1" customWidth="1"/>
    <col min="11785" max="11785" width="9.7109375" style="2" customWidth="1"/>
    <col min="11786" max="11786" width="6.42578125" style="2" bestFit="1" customWidth="1"/>
    <col min="11787" max="11787" width="9.7109375" style="2" customWidth="1"/>
    <col min="11788" max="11788" width="6.42578125" style="2" bestFit="1" customWidth="1"/>
    <col min="11789" max="12032" width="9.140625" style="2"/>
    <col min="12033" max="12033" width="7.28515625" style="2" bestFit="1" customWidth="1"/>
    <col min="12034" max="12034" width="35.140625" style="2" customWidth="1"/>
    <col min="12035" max="12035" width="13.7109375" style="2" customWidth="1"/>
    <col min="12036" max="12036" width="5.140625" style="2" bestFit="1" customWidth="1"/>
    <col min="12037" max="12037" width="5.7109375" style="2" customWidth="1"/>
    <col min="12038" max="12038" width="6.7109375" style="2" customWidth="1"/>
    <col min="12039" max="12039" width="9.7109375" style="2" customWidth="1"/>
    <col min="12040" max="12040" width="6.42578125" style="2" bestFit="1" customWidth="1"/>
    <col min="12041" max="12041" width="9.7109375" style="2" customWidth="1"/>
    <col min="12042" max="12042" width="6.42578125" style="2" bestFit="1" customWidth="1"/>
    <col min="12043" max="12043" width="9.7109375" style="2" customWidth="1"/>
    <col min="12044" max="12044" width="6.42578125" style="2" bestFit="1" customWidth="1"/>
    <col min="12045" max="12288" width="9.140625" style="2"/>
    <col min="12289" max="12289" width="7.28515625" style="2" bestFit="1" customWidth="1"/>
    <col min="12290" max="12290" width="35.140625" style="2" customWidth="1"/>
    <col min="12291" max="12291" width="13.7109375" style="2" customWidth="1"/>
    <col min="12292" max="12292" width="5.140625" style="2" bestFit="1" customWidth="1"/>
    <col min="12293" max="12293" width="5.7109375" style="2" customWidth="1"/>
    <col min="12294" max="12294" width="6.7109375" style="2" customWidth="1"/>
    <col min="12295" max="12295" width="9.7109375" style="2" customWidth="1"/>
    <col min="12296" max="12296" width="6.42578125" style="2" bestFit="1" customWidth="1"/>
    <col min="12297" max="12297" width="9.7109375" style="2" customWidth="1"/>
    <col min="12298" max="12298" width="6.42578125" style="2" bestFit="1" customWidth="1"/>
    <col min="12299" max="12299" width="9.7109375" style="2" customWidth="1"/>
    <col min="12300" max="12300" width="6.42578125" style="2" bestFit="1" customWidth="1"/>
    <col min="12301" max="12544" width="9.140625" style="2"/>
    <col min="12545" max="12545" width="7.28515625" style="2" bestFit="1" customWidth="1"/>
    <col min="12546" max="12546" width="35.140625" style="2" customWidth="1"/>
    <col min="12547" max="12547" width="13.7109375" style="2" customWidth="1"/>
    <col min="12548" max="12548" width="5.140625" style="2" bestFit="1" customWidth="1"/>
    <col min="12549" max="12549" width="5.7109375" style="2" customWidth="1"/>
    <col min="12550" max="12550" width="6.7109375" style="2" customWidth="1"/>
    <col min="12551" max="12551" width="9.7109375" style="2" customWidth="1"/>
    <col min="12552" max="12552" width="6.42578125" style="2" bestFit="1" customWidth="1"/>
    <col min="12553" max="12553" width="9.7109375" style="2" customWidth="1"/>
    <col min="12554" max="12554" width="6.42578125" style="2" bestFit="1" customWidth="1"/>
    <col min="12555" max="12555" width="9.7109375" style="2" customWidth="1"/>
    <col min="12556" max="12556" width="6.42578125" style="2" bestFit="1" customWidth="1"/>
    <col min="12557" max="12800" width="9.140625" style="2"/>
    <col min="12801" max="12801" width="7.28515625" style="2" bestFit="1" customWidth="1"/>
    <col min="12802" max="12802" width="35.140625" style="2" customWidth="1"/>
    <col min="12803" max="12803" width="13.7109375" style="2" customWidth="1"/>
    <col min="12804" max="12804" width="5.140625" style="2" bestFit="1" customWidth="1"/>
    <col min="12805" max="12805" width="5.7109375" style="2" customWidth="1"/>
    <col min="12806" max="12806" width="6.7109375" style="2" customWidth="1"/>
    <col min="12807" max="12807" width="9.7109375" style="2" customWidth="1"/>
    <col min="12808" max="12808" width="6.42578125" style="2" bestFit="1" customWidth="1"/>
    <col min="12809" max="12809" width="9.7109375" style="2" customWidth="1"/>
    <col min="12810" max="12810" width="6.42578125" style="2" bestFit="1" customWidth="1"/>
    <col min="12811" max="12811" width="9.7109375" style="2" customWidth="1"/>
    <col min="12812" max="12812" width="6.42578125" style="2" bestFit="1" customWidth="1"/>
    <col min="12813" max="13056" width="9.140625" style="2"/>
    <col min="13057" max="13057" width="7.28515625" style="2" bestFit="1" customWidth="1"/>
    <col min="13058" max="13058" width="35.140625" style="2" customWidth="1"/>
    <col min="13059" max="13059" width="13.7109375" style="2" customWidth="1"/>
    <col min="13060" max="13060" width="5.140625" style="2" bestFit="1" customWidth="1"/>
    <col min="13061" max="13061" width="5.7109375" style="2" customWidth="1"/>
    <col min="13062" max="13062" width="6.7109375" style="2" customWidth="1"/>
    <col min="13063" max="13063" width="9.7109375" style="2" customWidth="1"/>
    <col min="13064" max="13064" width="6.42578125" style="2" bestFit="1" customWidth="1"/>
    <col min="13065" max="13065" width="9.7109375" style="2" customWidth="1"/>
    <col min="13066" max="13066" width="6.42578125" style="2" bestFit="1" customWidth="1"/>
    <col min="13067" max="13067" width="9.7109375" style="2" customWidth="1"/>
    <col min="13068" max="13068" width="6.42578125" style="2" bestFit="1" customWidth="1"/>
    <col min="13069" max="13312" width="9.140625" style="2"/>
    <col min="13313" max="13313" width="7.28515625" style="2" bestFit="1" customWidth="1"/>
    <col min="13314" max="13314" width="35.140625" style="2" customWidth="1"/>
    <col min="13315" max="13315" width="13.7109375" style="2" customWidth="1"/>
    <col min="13316" max="13316" width="5.140625" style="2" bestFit="1" customWidth="1"/>
    <col min="13317" max="13317" width="5.7109375" style="2" customWidth="1"/>
    <col min="13318" max="13318" width="6.7109375" style="2" customWidth="1"/>
    <col min="13319" max="13319" width="9.7109375" style="2" customWidth="1"/>
    <col min="13320" max="13320" width="6.42578125" style="2" bestFit="1" customWidth="1"/>
    <col min="13321" max="13321" width="9.7109375" style="2" customWidth="1"/>
    <col min="13322" max="13322" width="6.42578125" style="2" bestFit="1" customWidth="1"/>
    <col min="13323" max="13323" width="9.7109375" style="2" customWidth="1"/>
    <col min="13324" max="13324" width="6.42578125" style="2" bestFit="1" customWidth="1"/>
    <col min="13325" max="13568" width="9.140625" style="2"/>
    <col min="13569" max="13569" width="7.28515625" style="2" bestFit="1" customWidth="1"/>
    <col min="13570" max="13570" width="35.140625" style="2" customWidth="1"/>
    <col min="13571" max="13571" width="13.7109375" style="2" customWidth="1"/>
    <col min="13572" max="13572" width="5.140625" style="2" bestFit="1" customWidth="1"/>
    <col min="13573" max="13573" width="5.7109375" style="2" customWidth="1"/>
    <col min="13574" max="13574" width="6.7109375" style="2" customWidth="1"/>
    <col min="13575" max="13575" width="9.7109375" style="2" customWidth="1"/>
    <col min="13576" max="13576" width="6.42578125" style="2" bestFit="1" customWidth="1"/>
    <col min="13577" max="13577" width="9.7109375" style="2" customWidth="1"/>
    <col min="13578" max="13578" width="6.42578125" style="2" bestFit="1" customWidth="1"/>
    <col min="13579" max="13579" width="9.7109375" style="2" customWidth="1"/>
    <col min="13580" max="13580" width="6.42578125" style="2" bestFit="1" customWidth="1"/>
    <col min="13581" max="13824" width="9.140625" style="2"/>
    <col min="13825" max="13825" width="7.28515625" style="2" bestFit="1" customWidth="1"/>
    <col min="13826" max="13826" width="35.140625" style="2" customWidth="1"/>
    <col min="13827" max="13827" width="13.7109375" style="2" customWidth="1"/>
    <col min="13828" max="13828" width="5.140625" style="2" bestFit="1" customWidth="1"/>
    <col min="13829" max="13829" width="5.7109375" style="2" customWidth="1"/>
    <col min="13830" max="13830" width="6.7109375" style="2" customWidth="1"/>
    <col min="13831" max="13831" width="9.7109375" style="2" customWidth="1"/>
    <col min="13832" max="13832" width="6.42578125" style="2" bestFit="1" customWidth="1"/>
    <col min="13833" max="13833" width="9.7109375" style="2" customWidth="1"/>
    <col min="13834" max="13834" width="6.42578125" style="2" bestFit="1" customWidth="1"/>
    <col min="13835" max="13835" width="9.7109375" style="2" customWidth="1"/>
    <col min="13836" max="13836" width="6.42578125" style="2" bestFit="1" customWidth="1"/>
    <col min="13837" max="14080" width="9.140625" style="2"/>
    <col min="14081" max="14081" width="7.28515625" style="2" bestFit="1" customWidth="1"/>
    <col min="14082" max="14082" width="35.140625" style="2" customWidth="1"/>
    <col min="14083" max="14083" width="13.7109375" style="2" customWidth="1"/>
    <col min="14084" max="14084" width="5.140625" style="2" bestFit="1" customWidth="1"/>
    <col min="14085" max="14085" width="5.7109375" style="2" customWidth="1"/>
    <col min="14086" max="14086" width="6.7109375" style="2" customWidth="1"/>
    <col min="14087" max="14087" width="9.7109375" style="2" customWidth="1"/>
    <col min="14088" max="14088" width="6.42578125" style="2" bestFit="1" customWidth="1"/>
    <col min="14089" max="14089" width="9.7109375" style="2" customWidth="1"/>
    <col min="14090" max="14090" width="6.42578125" style="2" bestFit="1" customWidth="1"/>
    <col min="14091" max="14091" width="9.7109375" style="2" customWidth="1"/>
    <col min="14092" max="14092" width="6.42578125" style="2" bestFit="1" customWidth="1"/>
    <col min="14093" max="14336" width="9.140625" style="2"/>
    <col min="14337" max="14337" width="7.28515625" style="2" bestFit="1" customWidth="1"/>
    <col min="14338" max="14338" width="35.140625" style="2" customWidth="1"/>
    <col min="14339" max="14339" width="13.7109375" style="2" customWidth="1"/>
    <col min="14340" max="14340" width="5.140625" style="2" bestFit="1" customWidth="1"/>
    <col min="14341" max="14341" width="5.7109375" style="2" customWidth="1"/>
    <col min="14342" max="14342" width="6.7109375" style="2" customWidth="1"/>
    <col min="14343" max="14343" width="9.7109375" style="2" customWidth="1"/>
    <col min="14344" max="14344" width="6.42578125" style="2" bestFit="1" customWidth="1"/>
    <col min="14345" max="14345" width="9.7109375" style="2" customWidth="1"/>
    <col min="14346" max="14346" width="6.42578125" style="2" bestFit="1" customWidth="1"/>
    <col min="14347" max="14347" width="9.7109375" style="2" customWidth="1"/>
    <col min="14348" max="14348" width="6.42578125" style="2" bestFit="1" customWidth="1"/>
    <col min="14349" max="14592" width="9.140625" style="2"/>
    <col min="14593" max="14593" width="7.28515625" style="2" bestFit="1" customWidth="1"/>
    <col min="14594" max="14594" width="35.140625" style="2" customWidth="1"/>
    <col min="14595" max="14595" width="13.7109375" style="2" customWidth="1"/>
    <col min="14596" max="14596" width="5.140625" style="2" bestFit="1" customWidth="1"/>
    <col min="14597" max="14597" width="5.7109375" style="2" customWidth="1"/>
    <col min="14598" max="14598" width="6.7109375" style="2" customWidth="1"/>
    <col min="14599" max="14599" width="9.7109375" style="2" customWidth="1"/>
    <col min="14600" max="14600" width="6.42578125" style="2" bestFit="1" customWidth="1"/>
    <col min="14601" max="14601" width="9.7109375" style="2" customWidth="1"/>
    <col min="14602" max="14602" width="6.42578125" style="2" bestFit="1" customWidth="1"/>
    <col min="14603" max="14603" width="9.7109375" style="2" customWidth="1"/>
    <col min="14604" max="14604" width="6.42578125" style="2" bestFit="1" customWidth="1"/>
    <col min="14605" max="14848" width="9.140625" style="2"/>
    <col min="14849" max="14849" width="7.28515625" style="2" bestFit="1" customWidth="1"/>
    <col min="14850" max="14850" width="35.140625" style="2" customWidth="1"/>
    <col min="14851" max="14851" width="13.7109375" style="2" customWidth="1"/>
    <col min="14852" max="14852" width="5.140625" style="2" bestFit="1" customWidth="1"/>
    <col min="14853" max="14853" width="5.7109375" style="2" customWidth="1"/>
    <col min="14854" max="14854" width="6.7109375" style="2" customWidth="1"/>
    <col min="14855" max="14855" width="9.7109375" style="2" customWidth="1"/>
    <col min="14856" max="14856" width="6.42578125" style="2" bestFit="1" customWidth="1"/>
    <col min="14857" max="14857" width="9.7109375" style="2" customWidth="1"/>
    <col min="14858" max="14858" width="6.42578125" style="2" bestFit="1" customWidth="1"/>
    <col min="14859" max="14859" width="9.7109375" style="2" customWidth="1"/>
    <col min="14860" max="14860" width="6.42578125" style="2" bestFit="1" customWidth="1"/>
    <col min="14861" max="15104" width="9.140625" style="2"/>
    <col min="15105" max="15105" width="7.28515625" style="2" bestFit="1" customWidth="1"/>
    <col min="15106" max="15106" width="35.140625" style="2" customWidth="1"/>
    <col min="15107" max="15107" width="13.7109375" style="2" customWidth="1"/>
    <col min="15108" max="15108" width="5.140625" style="2" bestFit="1" customWidth="1"/>
    <col min="15109" max="15109" width="5.7109375" style="2" customWidth="1"/>
    <col min="15110" max="15110" width="6.7109375" style="2" customWidth="1"/>
    <col min="15111" max="15111" width="9.7109375" style="2" customWidth="1"/>
    <col min="15112" max="15112" width="6.42578125" style="2" bestFit="1" customWidth="1"/>
    <col min="15113" max="15113" width="9.7109375" style="2" customWidth="1"/>
    <col min="15114" max="15114" width="6.42578125" style="2" bestFit="1" customWidth="1"/>
    <col min="15115" max="15115" width="9.7109375" style="2" customWidth="1"/>
    <col min="15116" max="15116" width="6.42578125" style="2" bestFit="1" customWidth="1"/>
    <col min="15117" max="15360" width="9.140625" style="2"/>
    <col min="15361" max="15361" width="7.28515625" style="2" bestFit="1" customWidth="1"/>
    <col min="15362" max="15362" width="35.140625" style="2" customWidth="1"/>
    <col min="15363" max="15363" width="13.7109375" style="2" customWidth="1"/>
    <col min="15364" max="15364" width="5.140625" style="2" bestFit="1" customWidth="1"/>
    <col min="15365" max="15365" width="5.7109375" style="2" customWidth="1"/>
    <col min="15366" max="15366" width="6.7109375" style="2" customWidth="1"/>
    <col min="15367" max="15367" width="9.7109375" style="2" customWidth="1"/>
    <col min="15368" max="15368" width="6.42578125" style="2" bestFit="1" customWidth="1"/>
    <col min="15369" max="15369" width="9.7109375" style="2" customWidth="1"/>
    <col min="15370" max="15370" width="6.42578125" style="2" bestFit="1" customWidth="1"/>
    <col min="15371" max="15371" width="9.7109375" style="2" customWidth="1"/>
    <col min="15372" max="15372" width="6.42578125" style="2" bestFit="1" customWidth="1"/>
    <col min="15373" max="15616" width="9.140625" style="2"/>
    <col min="15617" max="15617" width="7.28515625" style="2" bestFit="1" customWidth="1"/>
    <col min="15618" max="15618" width="35.140625" style="2" customWidth="1"/>
    <col min="15619" max="15619" width="13.7109375" style="2" customWidth="1"/>
    <col min="15620" max="15620" width="5.140625" style="2" bestFit="1" customWidth="1"/>
    <col min="15621" max="15621" width="5.7109375" style="2" customWidth="1"/>
    <col min="15622" max="15622" width="6.7109375" style="2" customWidth="1"/>
    <col min="15623" max="15623" width="9.7109375" style="2" customWidth="1"/>
    <col min="15624" max="15624" width="6.42578125" style="2" bestFit="1" customWidth="1"/>
    <col min="15625" max="15625" width="9.7109375" style="2" customWidth="1"/>
    <col min="15626" max="15626" width="6.42578125" style="2" bestFit="1" customWidth="1"/>
    <col min="15627" max="15627" width="9.7109375" style="2" customWidth="1"/>
    <col min="15628" max="15628" width="6.42578125" style="2" bestFit="1" customWidth="1"/>
    <col min="15629" max="15872" width="9.140625" style="2"/>
    <col min="15873" max="15873" width="7.28515625" style="2" bestFit="1" customWidth="1"/>
    <col min="15874" max="15874" width="35.140625" style="2" customWidth="1"/>
    <col min="15875" max="15875" width="13.7109375" style="2" customWidth="1"/>
    <col min="15876" max="15876" width="5.140625" style="2" bestFit="1" customWidth="1"/>
    <col min="15877" max="15877" width="5.7109375" style="2" customWidth="1"/>
    <col min="15878" max="15878" width="6.7109375" style="2" customWidth="1"/>
    <col min="15879" max="15879" width="9.7109375" style="2" customWidth="1"/>
    <col min="15880" max="15880" width="6.42578125" style="2" bestFit="1" customWidth="1"/>
    <col min="15881" max="15881" width="9.7109375" style="2" customWidth="1"/>
    <col min="15882" max="15882" width="6.42578125" style="2" bestFit="1" customWidth="1"/>
    <col min="15883" max="15883" width="9.7109375" style="2" customWidth="1"/>
    <col min="15884" max="15884" width="6.42578125" style="2" bestFit="1" customWidth="1"/>
    <col min="15885" max="16128" width="9.140625" style="2"/>
    <col min="16129" max="16129" width="7.28515625" style="2" bestFit="1" customWidth="1"/>
    <col min="16130" max="16130" width="35.140625" style="2" customWidth="1"/>
    <col min="16131" max="16131" width="13.7109375" style="2" customWidth="1"/>
    <col min="16132" max="16132" width="5.140625" style="2" bestFit="1" customWidth="1"/>
    <col min="16133" max="16133" width="5.7109375" style="2" customWidth="1"/>
    <col min="16134" max="16134" width="6.7109375" style="2" customWidth="1"/>
    <col min="16135" max="16135" width="9.7109375" style="2" customWidth="1"/>
    <col min="16136" max="16136" width="6.42578125" style="2" bestFit="1" customWidth="1"/>
    <col min="16137" max="16137" width="9.7109375" style="2" customWidth="1"/>
    <col min="16138" max="16138" width="6.42578125" style="2" bestFit="1" customWidth="1"/>
    <col min="16139" max="16139" width="9.7109375" style="2" customWidth="1"/>
    <col min="16140" max="16140" width="6.42578125" style="2" bestFit="1" customWidth="1"/>
    <col min="16141" max="16384" width="9.140625" style="2"/>
  </cols>
  <sheetData>
    <row r="1" spans="1:13" s="1" customFormat="1" ht="15.75" x14ac:dyDescent="0.25">
      <c r="A1" s="42"/>
      <c r="B1" s="43"/>
      <c r="C1" s="43"/>
      <c r="D1" s="43"/>
      <c r="E1" s="43"/>
      <c r="F1" s="72" t="s">
        <v>405</v>
      </c>
      <c r="G1" s="73"/>
      <c r="H1" s="73"/>
      <c r="I1" s="73"/>
      <c r="J1" s="73"/>
      <c r="K1" s="73"/>
      <c r="L1" s="73"/>
      <c r="M1" s="54"/>
    </row>
    <row r="2" spans="1:13" s="1" customFormat="1" ht="15.75" x14ac:dyDescent="0.25">
      <c r="A2" s="42"/>
      <c r="B2" s="43"/>
      <c r="C2" s="43"/>
      <c r="D2" s="43"/>
      <c r="E2" s="43"/>
      <c r="F2" s="72" t="s">
        <v>409</v>
      </c>
      <c r="G2" s="73"/>
      <c r="H2" s="73"/>
      <c r="I2" s="73"/>
      <c r="J2" s="73"/>
      <c r="K2" s="73"/>
      <c r="L2" s="73"/>
      <c r="M2" s="73"/>
    </row>
    <row r="3" spans="1:13" s="1" customFormat="1" ht="15.75" x14ac:dyDescent="0.25">
      <c r="A3" s="42"/>
      <c r="B3" s="43"/>
      <c r="C3" s="43"/>
      <c r="D3" s="43"/>
      <c r="E3" s="43"/>
      <c r="F3" s="72" t="s">
        <v>410</v>
      </c>
      <c r="G3" s="73"/>
      <c r="H3" s="73"/>
      <c r="I3" s="73"/>
      <c r="J3" s="73"/>
      <c r="K3" s="73"/>
      <c r="L3" s="73"/>
    </row>
    <row r="4" spans="1:13" s="1" customFormat="1" ht="15.75" x14ac:dyDescent="0.25">
      <c r="A4" s="42"/>
      <c r="B4" s="43"/>
      <c r="C4" s="43"/>
      <c r="D4" s="43"/>
      <c r="E4" s="43"/>
      <c r="F4" s="72" t="s">
        <v>406</v>
      </c>
      <c r="G4" s="73"/>
      <c r="H4" s="73"/>
      <c r="I4" s="73"/>
      <c r="J4" s="73"/>
      <c r="K4" s="73"/>
      <c r="L4" s="73"/>
      <c r="M4" s="73"/>
    </row>
    <row r="5" spans="1:13" s="1" customFormat="1" ht="15.75" x14ac:dyDescent="0.25">
      <c r="A5" s="42"/>
      <c r="B5" s="43"/>
      <c r="C5" s="43"/>
      <c r="D5" s="43"/>
      <c r="E5" s="43"/>
      <c r="F5" s="43"/>
      <c r="G5" s="72" t="s">
        <v>407</v>
      </c>
      <c r="H5" s="73"/>
      <c r="I5" s="73"/>
      <c r="J5" s="73"/>
      <c r="K5" s="73"/>
      <c r="L5" s="73"/>
      <c r="M5" s="73"/>
    </row>
    <row r="6" spans="1:13" s="4" customFormat="1" ht="12.7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s="5" customFormat="1" ht="28.5" customHeight="1" x14ac:dyDescent="0.15">
      <c r="A7" s="74" t="s">
        <v>408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3" s="4" customFormat="1" ht="21" customHeight="1" x14ac:dyDescent="0.15">
      <c r="A8" s="3"/>
    </row>
    <row r="9" spans="1:13" s="1" customFormat="1" ht="21" customHeight="1" x14ac:dyDescent="0.2">
      <c r="A9" s="6"/>
      <c r="B9" s="7"/>
      <c r="C9" s="7"/>
      <c r="D9" s="8" t="s">
        <v>0</v>
      </c>
      <c r="E9" s="8" t="s">
        <v>0</v>
      </c>
      <c r="F9" s="9" t="s">
        <v>1</v>
      </c>
      <c r="G9" s="68" t="s">
        <v>2</v>
      </c>
      <c r="H9" s="68"/>
      <c r="I9" s="68"/>
      <c r="J9" s="68"/>
      <c r="K9" s="68"/>
      <c r="L9" s="68"/>
    </row>
    <row r="10" spans="1:13" s="1" customFormat="1" ht="10.5" x14ac:dyDescent="0.2">
      <c r="A10" s="10"/>
      <c r="B10" s="11" t="s">
        <v>3</v>
      </c>
      <c r="C10" s="11" t="s">
        <v>4</v>
      </c>
      <c r="D10" s="69">
        <v>2019</v>
      </c>
      <c r="E10" s="69">
        <v>2020</v>
      </c>
      <c r="F10" s="69">
        <v>2021</v>
      </c>
      <c r="G10" s="68">
        <v>2022</v>
      </c>
      <c r="H10" s="68"/>
      <c r="I10" s="68">
        <v>2023</v>
      </c>
      <c r="J10" s="68"/>
      <c r="K10" s="68">
        <v>2024</v>
      </c>
      <c r="L10" s="68"/>
    </row>
    <row r="11" spans="1:13" s="1" customFormat="1" ht="12" customHeight="1" x14ac:dyDescent="0.2">
      <c r="A11" s="10"/>
      <c r="B11" s="11"/>
      <c r="C11" s="11"/>
      <c r="D11" s="70"/>
      <c r="E11" s="70"/>
      <c r="F11" s="70"/>
      <c r="G11" s="8" t="s">
        <v>5</v>
      </c>
      <c r="H11" s="8" t="s">
        <v>6</v>
      </c>
      <c r="I11" s="8" t="s">
        <v>5</v>
      </c>
      <c r="J11" s="8" t="s">
        <v>6</v>
      </c>
      <c r="K11" s="8" t="s">
        <v>5</v>
      </c>
      <c r="L11" s="8" t="s">
        <v>6</v>
      </c>
    </row>
    <row r="12" spans="1:13" s="1" customFormat="1" ht="12" customHeight="1" x14ac:dyDescent="0.2">
      <c r="A12" s="12"/>
      <c r="B12" s="13"/>
      <c r="C12" s="13"/>
      <c r="D12" s="71"/>
      <c r="E12" s="71"/>
      <c r="F12" s="71"/>
      <c r="G12" s="8" t="s">
        <v>7</v>
      </c>
      <c r="H12" s="8" t="s">
        <v>8</v>
      </c>
      <c r="I12" s="8" t="s">
        <v>7</v>
      </c>
      <c r="J12" s="8" t="s">
        <v>8</v>
      </c>
      <c r="K12" s="8" t="s">
        <v>7</v>
      </c>
      <c r="L12" s="8" t="s">
        <v>8</v>
      </c>
    </row>
    <row r="13" spans="1:13" s="1" customFormat="1" ht="10.5" x14ac:dyDescent="0.2">
      <c r="A13" s="14"/>
      <c r="B13" s="15" t="s">
        <v>9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3" s="1" customFormat="1" ht="10.5" x14ac:dyDescent="0.2">
      <c r="A14" s="14" t="s">
        <v>10</v>
      </c>
      <c r="B14" s="16" t="s">
        <v>11</v>
      </c>
      <c r="C14" s="9" t="s">
        <v>12</v>
      </c>
      <c r="D14" s="8"/>
      <c r="E14" s="8"/>
      <c r="F14" s="8"/>
      <c r="G14" s="8"/>
      <c r="H14" s="8"/>
      <c r="I14" s="8"/>
      <c r="J14" s="8"/>
      <c r="K14" s="8"/>
      <c r="L14" s="8"/>
    </row>
    <row r="15" spans="1:13" s="1" customFormat="1" ht="12" x14ac:dyDescent="0.2">
      <c r="A15" s="14" t="s">
        <v>13</v>
      </c>
      <c r="B15" s="16" t="s">
        <v>14</v>
      </c>
      <c r="C15" s="9" t="s">
        <v>12</v>
      </c>
      <c r="D15" s="33">
        <v>33</v>
      </c>
      <c r="E15" s="39">
        <v>32.200000000000003</v>
      </c>
      <c r="F15" s="39">
        <v>31.3</v>
      </c>
      <c r="G15" s="39">
        <v>32.799999999999997</v>
      </c>
      <c r="H15" s="39">
        <v>32.799999999999997</v>
      </c>
      <c r="I15" s="39">
        <v>34.5</v>
      </c>
      <c r="J15" s="38">
        <v>34.5</v>
      </c>
      <c r="K15" s="39">
        <v>36.200000000000003</v>
      </c>
      <c r="L15" s="39">
        <v>36.200000000000003</v>
      </c>
    </row>
    <row r="16" spans="1:13" s="18" customFormat="1" ht="21" x14ac:dyDescent="0.2">
      <c r="A16" s="14" t="s">
        <v>15</v>
      </c>
      <c r="B16" s="17" t="s">
        <v>16</v>
      </c>
      <c r="C16" s="9" t="s">
        <v>404</v>
      </c>
      <c r="D16" s="33">
        <v>17.399999999999999</v>
      </c>
      <c r="E16" s="39">
        <v>17.2</v>
      </c>
      <c r="F16" s="39">
        <v>16.600000000000001</v>
      </c>
      <c r="G16" s="39">
        <v>17.399999999999999</v>
      </c>
      <c r="H16" s="39">
        <v>17.399999999999999</v>
      </c>
      <c r="I16" s="39">
        <v>18.3</v>
      </c>
      <c r="J16" s="39">
        <v>18.3</v>
      </c>
      <c r="K16" s="39">
        <v>19.2</v>
      </c>
      <c r="L16" s="39">
        <v>19.2</v>
      </c>
      <c r="M16" s="56"/>
    </row>
    <row r="17" spans="1:13" s="1" customFormat="1" ht="21" x14ac:dyDescent="0.2">
      <c r="A17" s="14" t="s">
        <v>17</v>
      </c>
      <c r="B17" s="17" t="s">
        <v>18</v>
      </c>
      <c r="C17" s="9" t="s">
        <v>404</v>
      </c>
      <c r="D17" s="33">
        <v>9.9</v>
      </c>
      <c r="E17" s="39">
        <v>9.5</v>
      </c>
      <c r="F17" s="39">
        <v>9.4</v>
      </c>
      <c r="G17" s="39">
        <v>9.1999999999999993</v>
      </c>
      <c r="H17" s="39">
        <v>9.3000000000000007</v>
      </c>
      <c r="I17" s="39">
        <v>9</v>
      </c>
      <c r="J17" s="39">
        <v>8.6999999999999993</v>
      </c>
      <c r="K17" s="39">
        <v>8.8000000000000007</v>
      </c>
      <c r="L17" s="39">
        <v>8.5</v>
      </c>
      <c r="M17" s="57"/>
    </row>
    <row r="18" spans="1:13" s="1" customFormat="1" ht="12" x14ac:dyDescent="0.2">
      <c r="A18" s="14" t="s">
        <v>19</v>
      </c>
      <c r="B18" s="16" t="s">
        <v>20</v>
      </c>
      <c r="C18" s="9" t="s">
        <v>21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1:13" s="1" customFormat="1" ht="42" x14ac:dyDescent="0.2">
      <c r="A19" s="14" t="s">
        <v>22</v>
      </c>
      <c r="B19" s="16" t="s">
        <v>23</v>
      </c>
      <c r="C19" s="9" t="s">
        <v>24</v>
      </c>
      <c r="D19" s="33">
        <v>7.5</v>
      </c>
      <c r="E19" s="35">
        <v>8</v>
      </c>
      <c r="F19" s="39">
        <v>9</v>
      </c>
      <c r="G19" s="39">
        <v>9.1</v>
      </c>
      <c r="H19" s="39">
        <v>9.3000000000000007</v>
      </c>
      <c r="I19" s="39">
        <v>9.4</v>
      </c>
      <c r="J19" s="39">
        <v>9.5</v>
      </c>
      <c r="K19" s="39">
        <v>9.6</v>
      </c>
      <c r="L19" s="39">
        <v>9.6999999999999993</v>
      </c>
    </row>
    <row r="20" spans="1:13" s="1" customFormat="1" ht="21" x14ac:dyDescent="0.2">
      <c r="A20" s="14" t="s">
        <v>25</v>
      </c>
      <c r="B20" s="16" t="s">
        <v>26</v>
      </c>
      <c r="C20" s="9" t="s">
        <v>27</v>
      </c>
      <c r="D20" s="33"/>
      <c r="E20" s="35"/>
      <c r="F20" s="39"/>
      <c r="G20" s="39"/>
      <c r="H20" s="39"/>
      <c r="I20" s="39"/>
      <c r="J20" s="39"/>
      <c r="K20" s="39"/>
      <c r="L20" s="39"/>
    </row>
    <row r="21" spans="1:13" s="1" customFormat="1" ht="31.5" x14ac:dyDescent="0.2">
      <c r="A21" s="14" t="s">
        <v>28</v>
      </c>
      <c r="B21" s="16" t="s">
        <v>29</v>
      </c>
      <c r="C21" s="9" t="s">
        <v>30</v>
      </c>
      <c r="D21" s="33">
        <v>15</v>
      </c>
      <c r="E21" s="35">
        <v>20.9</v>
      </c>
      <c r="F21" s="39">
        <v>19</v>
      </c>
      <c r="G21" s="39">
        <v>19.399999999999999</v>
      </c>
      <c r="H21" s="39">
        <v>19.399999999999999</v>
      </c>
      <c r="I21" s="39">
        <v>19.899999999999999</v>
      </c>
      <c r="J21" s="39">
        <v>19.8</v>
      </c>
      <c r="K21" s="39">
        <v>20.5</v>
      </c>
      <c r="L21" s="39">
        <v>20.3</v>
      </c>
    </row>
    <row r="22" spans="1:13" s="1" customFormat="1" ht="21" x14ac:dyDescent="0.2">
      <c r="A22" s="14" t="s">
        <v>31</v>
      </c>
      <c r="B22" s="16" t="s">
        <v>32</v>
      </c>
      <c r="C22" s="9" t="s">
        <v>33</v>
      </c>
      <c r="D22" s="33">
        <v>-7.5</v>
      </c>
      <c r="E22" s="35">
        <v>-12.9</v>
      </c>
      <c r="F22" s="39">
        <f>F19-F21</f>
        <v>-10</v>
      </c>
      <c r="G22" s="39">
        <f t="shared" ref="G22:L22" si="0">G19-G21</f>
        <v>-10.299999999999999</v>
      </c>
      <c r="H22" s="39">
        <f t="shared" si="0"/>
        <v>-10.099999999999998</v>
      </c>
      <c r="I22" s="39">
        <f t="shared" si="0"/>
        <v>-10.499999999999998</v>
      </c>
      <c r="J22" s="39">
        <f t="shared" si="0"/>
        <v>-10.3</v>
      </c>
      <c r="K22" s="39">
        <f t="shared" si="0"/>
        <v>-10.9</v>
      </c>
      <c r="L22" s="39">
        <f t="shared" si="0"/>
        <v>-10.600000000000001</v>
      </c>
    </row>
    <row r="23" spans="1:13" s="1" customFormat="1" ht="12" x14ac:dyDescent="0.2">
      <c r="A23" s="14" t="s">
        <v>34</v>
      </c>
      <c r="B23" s="16" t="s">
        <v>35</v>
      </c>
      <c r="C23" s="9" t="s">
        <v>12</v>
      </c>
      <c r="D23" s="47">
        <v>-0.60799999999999998</v>
      </c>
      <c r="E23" s="35">
        <v>-0.47699999999999998</v>
      </c>
      <c r="F23" s="52">
        <v>-0.34599999999999997</v>
      </c>
      <c r="G23" s="52">
        <v>-0.34599999999999997</v>
      </c>
      <c r="H23" s="52">
        <v>-0.34</v>
      </c>
      <c r="I23" s="52">
        <v>-0.35</v>
      </c>
      <c r="J23" s="52">
        <v>-0.34599999999999997</v>
      </c>
      <c r="K23" s="52">
        <v>-0.35599999999999998</v>
      </c>
      <c r="L23" s="52">
        <v>-0.35</v>
      </c>
    </row>
    <row r="24" spans="1:13" s="1" customFormat="1" ht="12" x14ac:dyDescent="0.2">
      <c r="A24" s="14"/>
      <c r="B24" s="15" t="s">
        <v>36</v>
      </c>
      <c r="C24" s="9"/>
      <c r="D24" s="33"/>
      <c r="E24" s="33"/>
      <c r="F24" s="33"/>
      <c r="G24" s="33"/>
      <c r="H24" s="33"/>
      <c r="I24" s="33"/>
      <c r="J24" s="33"/>
      <c r="K24" s="33"/>
      <c r="L24" s="33"/>
    </row>
    <row r="25" spans="1:13" s="1" customFormat="1" ht="12" x14ac:dyDescent="0.2">
      <c r="A25" s="14" t="s">
        <v>37</v>
      </c>
      <c r="B25" s="16" t="s">
        <v>36</v>
      </c>
      <c r="C25" s="9" t="s">
        <v>38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3" s="1" customFormat="1" ht="21" x14ac:dyDescent="0.2">
      <c r="A26" s="14" t="s">
        <v>39</v>
      </c>
      <c r="B26" s="16" t="s">
        <v>40</v>
      </c>
      <c r="C26" s="9" t="s">
        <v>41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3" s="1" customFormat="1" ht="21" x14ac:dyDescent="0.2">
      <c r="A27" s="14" t="s">
        <v>42</v>
      </c>
      <c r="B27" s="16" t="s">
        <v>43</v>
      </c>
      <c r="C27" s="9" t="s">
        <v>41</v>
      </c>
      <c r="D27" s="33"/>
      <c r="E27" s="33"/>
      <c r="F27" s="33"/>
      <c r="G27" s="33"/>
      <c r="H27" s="33"/>
      <c r="I27" s="33"/>
      <c r="J27" s="33"/>
      <c r="K27" s="33"/>
      <c r="L27" s="33"/>
    </row>
    <row r="28" spans="1:13" s="1" customFormat="1" ht="12" x14ac:dyDescent="0.2">
      <c r="A28" s="14"/>
      <c r="B28" s="15" t="s">
        <v>44</v>
      </c>
      <c r="C28" s="9"/>
      <c r="D28" s="33"/>
      <c r="E28" s="33"/>
      <c r="F28" s="33"/>
      <c r="G28" s="33"/>
      <c r="H28" s="33"/>
      <c r="I28" s="33"/>
      <c r="J28" s="33"/>
      <c r="K28" s="33"/>
      <c r="L28" s="33"/>
    </row>
    <row r="29" spans="1:13" s="1" customFormat="1" ht="21" x14ac:dyDescent="0.2">
      <c r="A29" s="14" t="s">
        <v>45</v>
      </c>
      <c r="B29" s="17" t="s">
        <v>46</v>
      </c>
      <c r="C29" s="9" t="s">
        <v>38</v>
      </c>
      <c r="D29" s="33">
        <v>1443</v>
      </c>
      <c r="E29" s="36">
        <v>1816.2</v>
      </c>
      <c r="F29" s="35">
        <v>2310</v>
      </c>
      <c r="G29" s="35">
        <v>2510.1</v>
      </c>
      <c r="H29" s="35">
        <v>2510.1</v>
      </c>
      <c r="I29" s="35">
        <v>2732.8</v>
      </c>
      <c r="J29" s="35">
        <v>2732.8</v>
      </c>
      <c r="K29" s="35">
        <v>2956.1</v>
      </c>
      <c r="L29" s="35">
        <v>2956.1</v>
      </c>
    </row>
    <row r="30" spans="1:13" s="1" customFormat="1" ht="31.5" x14ac:dyDescent="0.2">
      <c r="A30" s="14" t="s">
        <v>47</v>
      </c>
      <c r="B30" s="16" t="s">
        <v>48</v>
      </c>
      <c r="C30" s="9" t="s">
        <v>49</v>
      </c>
      <c r="D30" s="33">
        <v>102.2</v>
      </c>
      <c r="E30" s="34">
        <v>127</v>
      </c>
      <c r="F30" s="35">
        <v>103</v>
      </c>
      <c r="G30" s="35">
        <v>105.4</v>
      </c>
      <c r="H30" s="35">
        <v>105.4</v>
      </c>
      <c r="I30" s="35">
        <v>105.1</v>
      </c>
      <c r="J30" s="35">
        <v>105.1</v>
      </c>
      <c r="K30" s="35">
        <v>104.2</v>
      </c>
      <c r="L30" s="35">
        <v>104.2</v>
      </c>
    </row>
    <row r="31" spans="1:13" s="1" customFormat="1" ht="18.75" customHeight="1" x14ac:dyDescent="0.2">
      <c r="A31" s="14"/>
      <c r="B31" s="19" t="s">
        <v>50</v>
      </c>
      <c r="C31" s="9"/>
      <c r="D31" s="33"/>
      <c r="E31" s="34"/>
      <c r="F31" s="33"/>
      <c r="G31" s="33"/>
      <c r="H31" s="33"/>
      <c r="I31" s="33"/>
      <c r="J31" s="33"/>
      <c r="K31" s="33"/>
      <c r="L31" s="33"/>
    </row>
    <row r="32" spans="1:13" s="1" customFormat="1" ht="31.5" x14ac:dyDescent="0.2">
      <c r="A32" s="14" t="s">
        <v>51</v>
      </c>
      <c r="B32" s="20" t="s">
        <v>52</v>
      </c>
      <c r="C32" s="9" t="s">
        <v>49</v>
      </c>
      <c r="D32" s="33"/>
      <c r="E32" s="33"/>
      <c r="F32" s="33"/>
      <c r="G32" s="33"/>
      <c r="H32" s="33"/>
      <c r="I32" s="33"/>
      <c r="J32" s="33"/>
      <c r="K32" s="33"/>
      <c r="L32" s="33"/>
    </row>
    <row r="33" spans="1:12" s="1" customFormat="1" ht="31.5" x14ac:dyDescent="0.2">
      <c r="A33" s="14" t="s">
        <v>53</v>
      </c>
      <c r="B33" s="16" t="s">
        <v>54</v>
      </c>
      <c r="C33" s="9" t="s">
        <v>49</v>
      </c>
      <c r="D33" s="33"/>
      <c r="E33" s="33"/>
      <c r="F33" s="33"/>
      <c r="G33" s="33"/>
      <c r="H33" s="33"/>
      <c r="I33" s="33"/>
      <c r="J33" s="33"/>
      <c r="K33" s="33"/>
      <c r="L33" s="33"/>
    </row>
    <row r="34" spans="1:12" s="1" customFormat="1" ht="31.5" x14ac:dyDescent="0.2">
      <c r="A34" s="14" t="s">
        <v>55</v>
      </c>
      <c r="B34" s="16" t="s">
        <v>56</v>
      </c>
      <c r="C34" s="9" t="s">
        <v>49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1:12" s="1" customFormat="1" ht="31.5" x14ac:dyDescent="0.2">
      <c r="A35" s="14" t="s">
        <v>57</v>
      </c>
      <c r="B35" s="16" t="s">
        <v>58</v>
      </c>
      <c r="C35" s="9" t="s">
        <v>49</v>
      </c>
      <c r="D35" s="33"/>
      <c r="E35" s="33"/>
      <c r="F35" s="33"/>
      <c r="G35" s="33"/>
      <c r="H35" s="33"/>
      <c r="I35" s="33"/>
      <c r="J35" s="33"/>
      <c r="K35" s="33"/>
      <c r="L35" s="33"/>
    </row>
    <row r="36" spans="1:12" s="1" customFormat="1" ht="31.5" x14ac:dyDescent="0.2">
      <c r="A36" s="14" t="s">
        <v>59</v>
      </c>
      <c r="B36" s="16" t="s">
        <v>60</v>
      </c>
      <c r="C36" s="9" t="s">
        <v>49</v>
      </c>
      <c r="D36" s="33"/>
      <c r="E36" s="33"/>
      <c r="F36" s="33"/>
      <c r="G36" s="33"/>
      <c r="H36" s="33"/>
      <c r="I36" s="33"/>
      <c r="J36" s="33"/>
      <c r="K36" s="33"/>
      <c r="L36" s="33"/>
    </row>
    <row r="37" spans="1:12" s="1" customFormat="1" ht="31.5" x14ac:dyDescent="0.2">
      <c r="A37" s="14" t="s">
        <v>61</v>
      </c>
      <c r="B37" s="17" t="s">
        <v>62</v>
      </c>
      <c r="C37" s="9" t="s">
        <v>49</v>
      </c>
      <c r="D37" s="33"/>
      <c r="E37" s="33"/>
      <c r="F37" s="33"/>
      <c r="G37" s="33"/>
      <c r="H37" s="33"/>
      <c r="I37" s="33"/>
      <c r="J37" s="33"/>
      <c r="K37" s="33"/>
      <c r="L37" s="33"/>
    </row>
    <row r="38" spans="1:12" s="1" customFormat="1" ht="31.5" x14ac:dyDescent="0.2">
      <c r="A38" s="14" t="s">
        <v>63</v>
      </c>
      <c r="B38" s="20" t="s">
        <v>64</v>
      </c>
      <c r="C38" s="9" t="s">
        <v>49</v>
      </c>
      <c r="D38" s="33">
        <v>101.3</v>
      </c>
      <c r="E38" s="39">
        <v>131.69999999999999</v>
      </c>
      <c r="F38" s="35">
        <v>109</v>
      </c>
      <c r="G38" s="35">
        <v>105.3</v>
      </c>
      <c r="H38" s="35">
        <v>105.3</v>
      </c>
      <c r="I38" s="35">
        <v>105.4</v>
      </c>
      <c r="J38" s="35">
        <v>105.6</v>
      </c>
      <c r="K38" s="35">
        <v>104.4</v>
      </c>
      <c r="L38" s="35">
        <v>104.5</v>
      </c>
    </row>
    <row r="39" spans="1:12" s="1" customFormat="1" ht="31.5" x14ac:dyDescent="0.2">
      <c r="A39" s="14" t="s">
        <v>65</v>
      </c>
      <c r="B39" s="16" t="s">
        <v>66</v>
      </c>
      <c r="C39" s="9" t="s">
        <v>49</v>
      </c>
      <c r="D39" s="33">
        <v>105</v>
      </c>
      <c r="E39" s="39">
        <v>104.6</v>
      </c>
      <c r="F39" s="35">
        <v>100</v>
      </c>
      <c r="G39" s="35">
        <v>101</v>
      </c>
      <c r="H39" s="35">
        <v>101.1</v>
      </c>
      <c r="I39" s="35">
        <v>100.4</v>
      </c>
      <c r="J39" s="35">
        <v>100.4</v>
      </c>
      <c r="K39" s="35">
        <v>100</v>
      </c>
      <c r="L39" s="35">
        <v>100.2</v>
      </c>
    </row>
    <row r="40" spans="1:12" s="1" customFormat="1" ht="31.5" x14ac:dyDescent="0.2">
      <c r="A40" s="14" t="s">
        <v>67</v>
      </c>
      <c r="B40" s="16" t="s">
        <v>68</v>
      </c>
      <c r="C40" s="9" t="s">
        <v>49</v>
      </c>
      <c r="D40" s="33"/>
      <c r="E40" s="33"/>
      <c r="F40" s="46"/>
      <c r="G40" s="46"/>
      <c r="H40" s="46"/>
      <c r="I40" s="46"/>
      <c r="J40" s="46"/>
      <c r="K40" s="46"/>
      <c r="L40" s="46"/>
    </row>
    <row r="41" spans="1:12" s="1" customFormat="1" ht="31.5" x14ac:dyDescent="0.2">
      <c r="A41" s="14" t="s">
        <v>69</v>
      </c>
      <c r="B41" s="16" t="s">
        <v>70</v>
      </c>
      <c r="C41" s="9" t="s">
        <v>49</v>
      </c>
      <c r="D41" s="33"/>
      <c r="E41" s="33"/>
      <c r="F41" s="46"/>
      <c r="G41" s="46"/>
      <c r="H41" s="46"/>
      <c r="I41" s="46"/>
      <c r="J41" s="46"/>
      <c r="K41" s="46"/>
      <c r="L41" s="46"/>
    </row>
    <row r="42" spans="1:12" s="1" customFormat="1" ht="31.5" x14ac:dyDescent="0.2">
      <c r="A42" s="14" t="s">
        <v>71</v>
      </c>
      <c r="B42" s="16" t="s">
        <v>72</v>
      </c>
      <c r="C42" s="9" t="s">
        <v>49</v>
      </c>
      <c r="D42" s="33">
        <v>103.7</v>
      </c>
      <c r="E42" s="34">
        <v>150</v>
      </c>
      <c r="F42" s="35">
        <v>133.1</v>
      </c>
      <c r="G42" s="35">
        <v>106.4</v>
      </c>
      <c r="H42" s="35">
        <v>106.5</v>
      </c>
      <c r="I42" s="35">
        <v>106.5</v>
      </c>
      <c r="J42" s="35">
        <v>106.6</v>
      </c>
      <c r="K42" s="35">
        <v>105.4</v>
      </c>
      <c r="L42" s="35">
        <v>105.6</v>
      </c>
    </row>
    <row r="43" spans="1:12" s="1" customFormat="1" ht="31.5" x14ac:dyDescent="0.2">
      <c r="A43" s="14" t="s">
        <v>73</v>
      </c>
      <c r="B43" s="16" t="s">
        <v>74</v>
      </c>
      <c r="C43" s="9" t="s">
        <v>49</v>
      </c>
      <c r="D43" s="33"/>
      <c r="E43" s="33"/>
      <c r="F43" s="33"/>
      <c r="G43" s="33"/>
      <c r="H43" s="33"/>
      <c r="I43" s="33"/>
      <c r="J43" s="33"/>
      <c r="K43" s="33"/>
      <c r="L43" s="33"/>
    </row>
    <row r="44" spans="1:12" s="1" customFormat="1" ht="31.5" x14ac:dyDescent="0.2">
      <c r="A44" s="14" t="s">
        <v>75</v>
      </c>
      <c r="B44" s="16" t="s">
        <v>76</v>
      </c>
      <c r="C44" s="9" t="s">
        <v>49</v>
      </c>
      <c r="D44" s="33"/>
      <c r="E44" s="33"/>
      <c r="F44" s="33"/>
      <c r="G44" s="33"/>
      <c r="H44" s="33"/>
      <c r="I44" s="33"/>
      <c r="J44" s="33"/>
      <c r="K44" s="33"/>
      <c r="L44" s="33"/>
    </row>
    <row r="45" spans="1:12" s="1" customFormat="1" ht="30.95" customHeight="1" x14ac:dyDescent="0.2">
      <c r="A45" s="14" t="s">
        <v>77</v>
      </c>
      <c r="B45" s="17" t="s">
        <v>78</v>
      </c>
      <c r="C45" s="9" t="s">
        <v>49</v>
      </c>
      <c r="D45" s="33"/>
      <c r="E45" s="33"/>
      <c r="F45" s="33"/>
      <c r="G45" s="33"/>
      <c r="H45" s="33"/>
      <c r="I45" s="33"/>
      <c r="J45" s="33"/>
      <c r="K45" s="33"/>
      <c r="L45" s="33"/>
    </row>
    <row r="46" spans="1:12" s="1" customFormat="1" ht="31.5" x14ac:dyDescent="0.2">
      <c r="A46" s="14" t="s">
        <v>79</v>
      </c>
      <c r="B46" s="16" t="s">
        <v>80</v>
      </c>
      <c r="C46" s="9" t="s">
        <v>49</v>
      </c>
      <c r="D46" s="33">
        <v>101.2</v>
      </c>
      <c r="E46" s="34">
        <v>98.5</v>
      </c>
      <c r="F46" s="35">
        <v>104.5</v>
      </c>
      <c r="G46" s="35">
        <v>101.4</v>
      </c>
      <c r="H46" s="35">
        <v>101.7</v>
      </c>
      <c r="I46" s="35">
        <v>100.4</v>
      </c>
      <c r="J46" s="35">
        <v>100.5</v>
      </c>
      <c r="K46" s="35">
        <v>100.9</v>
      </c>
      <c r="L46" s="35">
        <v>101</v>
      </c>
    </row>
    <row r="47" spans="1:12" s="1" customFormat="1" ht="31.5" x14ac:dyDescent="0.2">
      <c r="A47" s="14" t="s">
        <v>81</v>
      </c>
      <c r="B47" s="17" t="s">
        <v>82</v>
      </c>
      <c r="C47" s="9" t="s">
        <v>49</v>
      </c>
      <c r="D47" s="33"/>
      <c r="E47" s="33"/>
      <c r="F47" s="33"/>
      <c r="G47" s="33"/>
      <c r="H47" s="33"/>
      <c r="I47" s="33"/>
      <c r="J47" s="33"/>
      <c r="K47" s="33"/>
      <c r="L47" s="33"/>
    </row>
    <row r="48" spans="1:12" s="1" customFormat="1" ht="31.5" x14ac:dyDescent="0.2">
      <c r="A48" s="14" t="s">
        <v>83</v>
      </c>
      <c r="B48" s="16" t="s">
        <v>84</v>
      </c>
      <c r="C48" s="9" t="s">
        <v>49</v>
      </c>
      <c r="D48" s="33"/>
      <c r="E48" s="33"/>
      <c r="F48" s="33"/>
      <c r="G48" s="33"/>
      <c r="H48" s="33"/>
      <c r="I48" s="33"/>
      <c r="J48" s="33"/>
      <c r="K48" s="33"/>
      <c r="L48" s="33"/>
    </row>
    <row r="49" spans="1:12" s="1" customFormat="1" ht="31.5" x14ac:dyDescent="0.2">
      <c r="A49" s="14" t="s">
        <v>85</v>
      </c>
      <c r="B49" s="17" t="s">
        <v>86</v>
      </c>
      <c r="C49" s="9" t="s">
        <v>49</v>
      </c>
      <c r="D49" s="33"/>
      <c r="E49" s="33"/>
      <c r="F49" s="33"/>
      <c r="G49" s="33"/>
      <c r="H49" s="33"/>
      <c r="I49" s="33"/>
      <c r="J49" s="33"/>
      <c r="K49" s="33"/>
      <c r="L49" s="33"/>
    </row>
    <row r="50" spans="1:12" s="1" customFormat="1" ht="31.5" x14ac:dyDescent="0.2">
      <c r="A50" s="14" t="s">
        <v>87</v>
      </c>
      <c r="B50" s="17" t="s">
        <v>88</v>
      </c>
      <c r="C50" s="9" t="s">
        <v>49</v>
      </c>
      <c r="D50" s="33"/>
      <c r="E50" s="33"/>
      <c r="F50" s="33"/>
      <c r="G50" s="33"/>
      <c r="H50" s="33"/>
      <c r="I50" s="33"/>
      <c r="J50" s="33"/>
      <c r="K50" s="33"/>
      <c r="L50" s="33"/>
    </row>
    <row r="51" spans="1:12" s="1" customFormat="1" ht="31.5" x14ac:dyDescent="0.2">
      <c r="A51" s="14" t="s">
        <v>89</v>
      </c>
      <c r="B51" s="16" t="s">
        <v>90</v>
      </c>
      <c r="C51" s="9" t="s">
        <v>49</v>
      </c>
      <c r="D51" s="33"/>
      <c r="E51" s="33"/>
      <c r="F51" s="33"/>
      <c r="G51" s="33"/>
      <c r="H51" s="33"/>
      <c r="I51" s="33"/>
      <c r="J51" s="33"/>
      <c r="K51" s="33"/>
      <c r="L51" s="33"/>
    </row>
    <row r="52" spans="1:12" s="1" customFormat="1" ht="31.5" x14ac:dyDescent="0.2">
      <c r="A52" s="14" t="s">
        <v>91</v>
      </c>
      <c r="B52" s="17" t="s">
        <v>92</v>
      </c>
      <c r="C52" s="9" t="s">
        <v>49</v>
      </c>
      <c r="D52" s="33"/>
      <c r="E52" s="33"/>
      <c r="F52" s="33"/>
      <c r="G52" s="33"/>
      <c r="H52" s="33"/>
      <c r="I52" s="33"/>
      <c r="J52" s="33"/>
      <c r="K52" s="33"/>
      <c r="L52" s="33"/>
    </row>
    <row r="53" spans="1:12" s="1" customFormat="1" ht="31.5" x14ac:dyDescent="0.2">
      <c r="A53" s="14" t="s">
        <v>93</v>
      </c>
      <c r="B53" s="16" t="s">
        <v>94</v>
      </c>
      <c r="C53" s="9" t="s">
        <v>49</v>
      </c>
      <c r="D53" s="33"/>
      <c r="E53" s="33"/>
      <c r="F53" s="33"/>
      <c r="G53" s="33"/>
      <c r="H53" s="33"/>
      <c r="I53" s="33"/>
      <c r="J53" s="33"/>
      <c r="K53" s="33"/>
      <c r="L53" s="33"/>
    </row>
    <row r="54" spans="1:12" s="1" customFormat="1" ht="31.5" x14ac:dyDescent="0.2">
      <c r="A54" s="14" t="s">
        <v>95</v>
      </c>
      <c r="B54" s="17" t="s">
        <v>96</v>
      </c>
      <c r="C54" s="9" t="s">
        <v>49</v>
      </c>
      <c r="D54" s="33"/>
      <c r="E54" s="33"/>
      <c r="F54" s="33"/>
      <c r="G54" s="33"/>
      <c r="H54" s="33"/>
      <c r="I54" s="33"/>
      <c r="J54" s="33"/>
      <c r="K54" s="33"/>
      <c r="L54" s="33"/>
    </row>
    <row r="55" spans="1:12" s="1" customFormat="1" ht="31.5" x14ac:dyDescent="0.2">
      <c r="A55" s="14" t="s">
        <v>97</v>
      </c>
      <c r="B55" s="17" t="s">
        <v>98</v>
      </c>
      <c r="C55" s="9" t="s">
        <v>49</v>
      </c>
      <c r="D55" s="33"/>
      <c r="E55" s="33"/>
      <c r="F55" s="33"/>
      <c r="G55" s="33"/>
      <c r="H55" s="33"/>
      <c r="I55" s="33"/>
      <c r="J55" s="33"/>
      <c r="K55" s="33"/>
      <c r="L55" s="33"/>
    </row>
    <row r="56" spans="1:12" s="1" customFormat="1" ht="31.5" x14ac:dyDescent="0.2">
      <c r="A56" s="14" t="s">
        <v>99</v>
      </c>
      <c r="B56" s="16" t="s">
        <v>100</v>
      </c>
      <c r="C56" s="9" t="s">
        <v>49</v>
      </c>
      <c r="D56" s="33"/>
      <c r="E56" s="33"/>
      <c r="F56" s="33"/>
      <c r="G56" s="33"/>
      <c r="H56" s="33"/>
      <c r="I56" s="33"/>
      <c r="J56" s="33"/>
      <c r="K56" s="33"/>
      <c r="L56" s="33"/>
    </row>
    <row r="57" spans="1:12" s="1" customFormat="1" ht="31.5" x14ac:dyDescent="0.2">
      <c r="A57" s="14" t="s">
        <v>101</v>
      </c>
      <c r="B57" s="17" t="s">
        <v>102</v>
      </c>
      <c r="C57" s="9" t="s">
        <v>49</v>
      </c>
      <c r="D57" s="33"/>
      <c r="E57" s="33"/>
      <c r="F57" s="33"/>
      <c r="G57" s="33"/>
      <c r="H57" s="33"/>
      <c r="I57" s="33"/>
      <c r="J57" s="33"/>
      <c r="K57" s="33"/>
      <c r="L57" s="33"/>
    </row>
    <row r="58" spans="1:12" s="1" customFormat="1" ht="31.5" x14ac:dyDescent="0.2">
      <c r="A58" s="14" t="s">
        <v>103</v>
      </c>
      <c r="B58" s="17" t="s">
        <v>104</v>
      </c>
      <c r="C58" s="9" t="s">
        <v>49</v>
      </c>
      <c r="D58" s="33"/>
      <c r="E58" s="33"/>
      <c r="F58" s="33"/>
      <c r="G58" s="33"/>
      <c r="H58" s="33"/>
      <c r="I58" s="33"/>
      <c r="J58" s="33"/>
      <c r="K58" s="33"/>
      <c r="L58" s="33"/>
    </row>
    <row r="59" spans="1:12" s="1" customFormat="1" ht="31.5" x14ac:dyDescent="0.2">
      <c r="A59" s="14" t="s">
        <v>105</v>
      </c>
      <c r="B59" s="17" t="s">
        <v>106</v>
      </c>
      <c r="C59" s="9" t="s">
        <v>49</v>
      </c>
      <c r="D59" s="33"/>
      <c r="E59" s="33"/>
      <c r="F59" s="33"/>
      <c r="G59" s="33"/>
      <c r="H59" s="33"/>
      <c r="I59" s="33"/>
      <c r="J59" s="33"/>
      <c r="K59" s="33"/>
      <c r="L59" s="33"/>
    </row>
    <row r="60" spans="1:12" s="1" customFormat="1" ht="31.5" x14ac:dyDescent="0.2">
      <c r="A60" s="14" t="s">
        <v>107</v>
      </c>
      <c r="B60" s="16" t="s">
        <v>108</v>
      </c>
      <c r="C60" s="9" t="s">
        <v>49</v>
      </c>
      <c r="D60" s="33"/>
      <c r="E60" s="33"/>
      <c r="F60" s="33"/>
      <c r="G60" s="33"/>
      <c r="H60" s="33"/>
      <c r="I60" s="33"/>
      <c r="J60" s="33"/>
      <c r="K60" s="33"/>
      <c r="L60" s="33"/>
    </row>
    <row r="61" spans="1:12" s="1" customFormat="1" ht="31.5" x14ac:dyDescent="0.2">
      <c r="A61" s="14" t="s">
        <v>109</v>
      </c>
      <c r="B61" s="16" t="s">
        <v>110</v>
      </c>
      <c r="C61" s="9" t="s">
        <v>49</v>
      </c>
      <c r="D61" s="33"/>
      <c r="E61" s="33"/>
      <c r="F61" s="33"/>
      <c r="G61" s="33"/>
      <c r="H61" s="33"/>
      <c r="I61" s="33"/>
      <c r="J61" s="33"/>
      <c r="K61" s="33"/>
      <c r="L61" s="33"/>
    </row>
    <row r="62" spans="1:12" s="1" customFormat="1" ht="31.5" x14ac:dyDescent="0.2">
      <c r="A62" s="14" t="s">
        <v>111</v>
      </c>
      <c r="B62" s="16" t="s">
        <v>112</v>
      </c>
      <c r="C62" s="9" t="s">
        <v>49</v>
      </c>
      <c r="D62" s="33"/>
      <c r="E62" s="33"/>
      <c r="F62" s="33"/>
      <c r="G62" s="33"/>
      <c r="H62" s="33"/>
      <c r="I62" s="33"/>
      <c r="J62" s="33"/>
      <c r="K62" s="33"/>
      <c r="L62" s="33"/>
    </row>
    <row r="63" spans="1:12" s="1" customFormat="1" ht="31.5" x14ac:dyDescent="0.2">
      <c r="A63" s="14" t="s">
        <v>113</v>
      </c>
      <c r="B63" s="19" t="s">
        <v>114</v>
      </c>
      <c r="C63" s="9" t="s">
        <v>49</v>
      </c>
      <c r="D63" s="35">
        <v>101</v>
      </c>
      <c r="E63" s="35">
        <v>103.2</v>
      </c>
      <c r="F63" s="35">
        <v>104</v>
      </c>
      <c r="G63" s="35">
        <v>104</v>
      </c>
      <c r="H63" s="35">
        <v>104</v>
      </c>
      <c r="I63" s="35">
        <v>104</v>
      </c>
      <c r="J63" s="35">
        <v>104</v>
      </c>
      <c r="K63" s="35">
        <v>104</v>
      </c>
      <c r="L63" s="35">
        <v>104</v>
      </c>
    </row>
    <row r="64" spans="1:12" s="1" customFormat="1" ht="31.5" x14ac:dyDescent="0.2">
      <c r="A64" s="14" t="s">
        <v>115</v>
      </c>
      <c r="B64" s="19" t="s">
        <v>116</v>
      </c>
      <c r="C64" s="9" t="s">
        <v>49</v>
      </c>
      <c r="D64" s="35">
        <v>100.3</v>
      </c>
      <c r="E64" s="35">
        <v>117</v>
      </c>
      <c r="F64" s="35">
        <v>103.8</v>
      </c>
      <c r="G64" s="35">
        <v>104</v>
      </c>
      <c r="H64" s="35">
        <v>104</v>
      </c>
      <c r="I64" s="35">
        <v>104</v>
      </c>
      <c r="J64" s="35">
        <v>104</v>
      </c>
      <c r="K64" s="35">
        <v>104</v>
      </c>
      <c r="L64" s="35">
        <v>104</v>
      </c>
    </row>
    <row r="65" spans="1:12" s="1" customFormat="1" ht="12" x14ac:dyDescent="0.2">
      <c r="A65" s="14" t="s">
        <v>117</v>
      </c>
      <c r="B65" s="16" t="s">
        <v>118</v>
      </c>
      <c r="C65" s="9" t="s">
        <v>119</v>
      </c>
      <c r="D65" s="35">
        <v>96.1</v>
      </c>
      <c r="E65" s="35">
        <v>96.9</v>
      </c>
      <c r="F65" s="35">
        <v>99.8</v>
      </c>
      <c r="G65" s="35">
        <v>101</v>
      </c>
      <c r="H65" s="35">
        <v>101.3</v>
      </c>
      <c r="I65" s="35">
        <v>102.4</v>
      </c>
      <c r="J65" s="35">
        <v>102.9</v>
      </c>
      <c r="K65" s="35">
        <v>104.4</v>
      </c>
      <c r="L65" s="35">
        <v>105.2</v>
      </c>
    </row>
    <row r="66" spans="1:12" s="1" customFormat="1" ht="21" x14ac:dyDescent="0.2">
      <c r="A66" s="14" t="s">
        <v>120</v>
      </c>
      <c r="B66" s="17" t="s">
        <v>121</v>
      </c>
      <c r="C66" s="9" t="s">
        <v>122</v>
      </c>
      <c r="D66" s="35">
        <v>6.7</v>
      </c>
      <c r="E66" s="35">
        <v>6.9</v>
      </c>
      <c r="F66" s="35">
        <v>7.2</v>
      </c>
      <c r="G66" s="35">
        <v>7.6</v>
      </c>
      <c r="H66" s="35">
        <v>7.6</v>
      </c>
      <c r="I66" s="35">
        <v>8</v>
      </c>
      <c r="J66" s="35">
        <v>8</v>
      </c>
      <c r="K66" s="35">
        <v>8.4</v>
      </c>
      <c r="L66" s="35">
        <v>8.4</v>
      </c>
    </row>
    <row r="67" spans="1:12" s="1" customFormat="1" ht="30.95" customHeight="1" x14ac:dyDescent="0.2">
      <c r="A67" s="14" t="s">
        <v>123</v>
      </c>
      <c r="B67" s="17" t="s">
        <v>124</v>
      </c>
      <c r="C67" s="9" t="s">
        <v>125</v>
      </c>
      <c r="D67" s="33"/>
      <c r="E67" s="33"/>
      <c r="F67" s="46"/>
      <c r="G67" s="46"/>
      <c r="H67" s="46"/>
      <c r="I67" s="46"/>
      <c r="J67" s="46"/>
      <c r="K67" s="46"/>
      <c r="L67" s="46"/>
    </row>
    <row r="68" spans="1:12" s="1" customFormat="1" ht="12" x14ac:dyDescent="0.2">
      <c r="A68" s="14"/>
      <c r="B68" s="15" t="s">
        <v>126</v>
      </c>
      <c r="C68" s="9"/>
      <c r="D68" s="33"/>
      <c r="E68" s="33"/>
      <c r="F68" s="46"/>
      <c r="G68" s="46"/>
      <c r="H68" s="46"/>
      <c r="I68" s="46"/>
      <c r="J68" s="46"/>
      <c r="K68" s="46"/>
      <c r="L68" s="46"/>
    </row>
    <row r="69" spans="1:12" s="1" customFormat="1" ht="12" x14ac:dyDescent="0.2">
      <c r="A69" s="14" t="s">
        <v>127</v>
      </c>
      <c r="B69" s="16" t="s">
        <v>128</v>
      </c>
      <c r="C69" s="9" t="s">
        <v>38</v>
      </c>
      <c r="D69" s="34">
        <v>1435</v>
      </c>
      <c r="E69" s="34">
        <v>1494</v>
      </c>
      <c r="F69" s="34">
        <v>1643</v>
      </c>
      <c r="G69" s="34">
        <v>1717</v>
      </c>
      <c r="H69" s="34">
        <v>1719</v>
      </c>
      <c r="I69" s="34">
        <v>1803</v>
      </c>
      <c r="J69" s="34">
        <v>1807</v>
      </c>
      <c r="K69" s="34">
        <v>1905</v>
      </c>
      <c r="L69" s="34">
        <v>1912</v>
      </c>
    </row>
    <row r="70" spans="1:12" s="1" customFormat="1" ht="31.5" x14ac:dyDescent="0.2">
      <c r="A70" s="14" t="s">
        <v>129</v>
      </c>
      <c r="B70" s="16" t="s">
        <v>130</v>
      </c>
      <c r="C70" s="9" t="s">
        <v>49</v>
      </c>
      <c r="D70" s="34">
        <v>100.9</v>
      </c>
      <c r="E70" s="34">
        <v>100.3</v>
      </c>
      <c r="F70" s="34">
        <v>100.2</v>
      </c>
      <c r="G70" s="34">
        <v>100.2</v>
      </c>
      <c r="H70" s="34">
        <v>100.5</v>
      </c>
      <c r="I70" s="34">
        <v>100.6</v>
      </c>
      <c r="J70" s="34">
        <v>100.8</v>
      </c>
      <c r="K70" s="34">
        <v>101</v>
      </c>
      <c r="L70" s="34">
        <v>101.2</v>
      </c>
    </row>
    <row r="71" spans="1:12" s="1" customFormat="1" ht="12" x14ac:dyDescent="0.2">
      <c r="A71" s="14" t="s">
        <v>131</v>
      </c>
      <c r="B71" s="16" t="s">
        <v>132</v>
      </c>
      <c r="C71" s="9" t="s">
        <v>38</v>
      </c>
      <c r="D71" s="34">
        <v>1104.4000000000001</v>
      </c>
      <c r="E71" s="34">
        <v>1152</v>
      </c>
      <c r="F71" s="34">
        <v>1263</v>
      </c>
      <c r="G71" s="34">
        <v>1317</v>
      </c>
      <c r="H71" s="34">
        <v>1318</v>
      </c>
      <c r="I71" s="34">
        <v>1380</v>
      </c>
      <c r="J71" s="34">
        <v>1382</v>
      </c>
      <c r="K71" s="34">
        <v>1456</v>
      </c>
      <c r="L71" s="34">
        <v>1460</v>
      </c>
    </row>
    <row r="72" spans="1:12" s="1" customFormat="1" ht="31.5" x14ac:dyDescent="0.2">
      <c r="A72" s="14" t="s">
        <v>133</v>
      </c>
      <c r="B72" s="16" t="s">
        <v>134</v>
      </c>
      <c r="C72" s="9" t="s">
        <v>49</v>
      </c>
      <c r="D72" s="34">
        <v>100</v>
      </c>
      <c r="E72" s="34">
        <v>98.2</v>
      </c>
      <c r="F72" s="34">
        <v>102.1</v>
      </c>
      <c r="G72" s="34">
        <v>100.5</v>
      </c>
      <c r="H72" s="34">
        <v>100.7</v>
      </c>
      <c r="I72" s="34">
        <v>100.8</v>
      </c>
      <c r="J72" s="34">
        <v>100.9</v>
      </c>
      <c r="K72" s="34">
        <v>101.3</v>
      </c>
      <c r="L72" s="34">
        <v>101.4</v>
      </c>
    </row>
    <row r="73" spans="1:12" s="1" customFormat="1" ht="12" x14ac:dyDescent="0.2">
      <c r="A73" s="14" t="s">
        <v>135</v>
      </c>
      <c r="B73" s="16" t="s">
        <v>136</v>
      </c>
      <c r="C73" s="9" t="s">
        <v>38</v>
      </c>
      <c r="D73" s="34">
        <v>330.6</v>
      </c>
      <c r="E73" s="34">
        <v>330.6</v>
      </c>
      <c r="F73" s="34">
        <v>380</v>
      </c>
      <c r="G73" s="34">
        <v>400</v>
      </c>
      <c r="H73" s="34">
        <v>401</v>
      </c>
      <c r="I73" s="34">
        <v>423</v>
      </c>
      <c r="J73" s="34">
        <v>425</v>
      </c>
      <c r="K73" s="34">
        <v>449</v>
      </c>
      <c r="L73" s="34">
        <v>452</v>
      </c>
    </row>
    <row r="74" spans="1:12" s="1" customFormat="1" ht="31.5" x14ac:dyDescent="0.2">
      <c r="A74" s="14" t="s">
        <v>137</v>
      </c>
      <c r="B74" s="16" t="s">
        <v>138</v>
      </c>
      <c r="C74" s="9" t="s">
        <v>49</v>
      </c>
      <c r="D74" s="34">
        <v>104.9</v>
      </c>
      <c r="E74" s="34">
        <v>104.9</v>
      </c>
      <c r="F74" s="34">
        <v>102.4</v>
      </c>
      <c r="G74" s="34">
        <v>100.3</v>
      </c>
      <c r="H74" s="34">
        <v>100.7</v>
      </c>
      <c r="I74" s="34">
        <v>100.8</v>
      </c>
      <c r="J74" s="34">
        <v>101</v>
      </c>
      <c r="K74" s="34">
        <v>101.1</v>
      </c>
      <c r="L74" s="34">
        <v>101.3</v>
      </c>
    </row>
    <row r="75" spans="1:12" s="1" customFormat="1" ht="12" x14ac:dyDescent="0.2">
      <c r="A75" s="14"/>
      <c r="B75" s="15" t="s">
        <v>139</v>
      </c>
      <c r="C75" s="9"/>
      <c r="D75" s="36"/>
      <c r="E75" s="36"/>
      <c r="F75" s="36"/>
      <c r="G75" s="36"/>
      <c r="H75" s="36"/>
      <c r="I75" s="36"/>
      <c r="J75" s="36"/>
      <c r="K75" s="36"/>
      <c r="L75" s="36"/>
    </row>
    <row r="76" spans="1:12" s="1" customFormat="1" ht="21" customHeight="1" x14ac:dyDescent="0.2">
      <c r="A76" s="14" t="s">
        <v>140</v>
      </c>
      <c r="B76" s="17" t="s">
        <v>141</v>
      </c>
      <c r="C76" s="9" t="s">
        <v>142</v>
      </c>
      <c r="D76" s="37"/>
      <c r="E76" s="37"/>
      <c r="F76" s="37"/>
      <c r="G76" s="37"/>
      <c r="H76" s="37"/>
      <c r="I76" s="37"/>
      <c r="J76" s="37"/>
      <c r="K76" s="37"/>
      <c r="L76" s="37"/>
    </row>
    <row r="77" spans="1:12" s="1" customFormat="1" ht="31.5" x14ac:dyDescent="0.2">
      <c r="A77" s="14" t="s">
        <v>143</v>
      </c>
      <c r="B77" s="17" t="s">
        <v>144</v>
      </c>
      <c r="C77" s="9" t="s">
        <v>49</v>
      </c>
      <c r="D77" s="37"/>
      <c r="E77" s="37"/>
      <c r="F77" s="37"/>
      <c r="G77" s="37"/>
      <c r="H77" s="37"/>
      <c r="I77" s="37"/>
      <c r="J77" s="37"/>
      <c r="K77" s="37"/>
      <c r="L77" s="37"/>
    </row>
    <row r="78" spans="1:12" s="1" customFormat="1" ht="12" x14ac:dyDescent="0.2">
      <c r="A78" s="14" t="s">
        <v>145</v>
      </c>
      <c r="B78" s="16" t="s">
        <v>146</v>
      </c>
      <c r="C78" s="9" t="s">
        <v>147</v>
      </c>
      <c r="D78" s="33"/>
      <c r="E78" s="33"/>
      <c r="F78" s="33"/>
      <c r="G78" s="33"/>
      <c r="H78" s="33"/>
      <c r="I78" s="33"/>
      <c r="J78" s="33"/>
      <c r="K78" s="33"/>
      <c r="L78" s="33"/>
    </row>
    <row r="79" spans="1:12" s="1" customFormat="1" ht="21" x14ac:dyDescent="0.2">
      <c r="A79" s="14" t="s">
        <v>148</v>
      </c>
      <c r="B79" s="16" t="s">
        <v>149</v>
      </c>
      <c r="C79" s="9" t="s">
        <v>150</v>
      </c>
      <c r="D79" s="50">
        <v>29.6</v>
      </c>
      <c r="E79" s="50">
        <v>35.1</v>
      </c>
      <c r="F79" s="35">
        <v>26</v>
      </c>
      <c r="G79" s="35">
        <v>24.1</v>
      </c>
      <c r="H79" s="35">
        <v>24.1</v>
      </c>
      <c r="I79" s="35">
        <v>24.5</v>
      </c>
      <c r="J79" s="35">
        <v>24.5</v>
      </c>
      <c r="K79" s="35">
        <v>24.8</v>
      </c>
      <c r="L79" s="35">
        <v>24.8</v>
      </c>
    </row>
    <row r="80" spans="1:12" s="1" customFormat="1" ht="12" x14ac:dyDescent="0.2">
      <c r="A80" s="14"/>
      <c r="B80" s="15" t="s">
        <v>151</v>
      </c>
      <c r="C80" s="9"/>
      <c r="D80" s="33"/>
      <c r="E80" s="33"/>
      <c r="F80" s="33"/>
      <c r="G80" s="34"/>
      <c r="H80" s="34"/>
      <c r="I80" s="34"/>
      <c r="J80" s="34"/>
      <c r="K80" s="34"/>
      <c r="L80" s="34"/>
    </row>
    <row r="81" spans="1:12" s="1" customFormat="1" ht="21" x14ac:dyDescent="0.2">
      <c r="A81" s="14" t="s">
        <v>152</v>
      </c>
      <c r="B81" s="17" t="s">
        <v>153</v>
      </c>
      <c r="C81" s="9" t="s">
        <v>154</v>
      </c>
      <c r="D81" s="48"/>
      <c r="E81" s="48"/>
      <c r="F81" s="48"/>
      <c r="G81" s="48"/>
      <c r="H81" s="48"/>
      <c r="I81" s="48"/>
      <c r="J81" s="48"/>
      <c r="K81" s="48"/>
      <c r="L81" s="48"/>
    </row>
    <row r="82" spans="1:12" s="1" customFormat="1" ht="10.5" customHeight="1" x14ac:dyDescent="0.2">
      <c r="A82" s="14" t="s">
        <v>155</v>
      </c>
      <c r="B82" s="17" t="s">
        <v>156</v>
      </c>
      <c r="C82" s="9" t="s">
        <v>147</v>
      </c>
      <c r="D82" s="48"/>
      <c r="E82" s="48"/>
      <c r="F82" s="48"/>
      <c r="G82" s="48"/>
      <c r="H82" s="48"/>
      <c r="I82" s="48"/>
      <c r="J82" s="48"/>
      <c r="K82" s="48"/>
      <c r="L82" s="48"/>
    </row>
    <row r="83" spans="1:12" s="1" customFormat="1" ht="12" x14ac:dyDescent="0.2">
      <c r="A83" s="14" t="s">
        <v>157</v>
      </c>
      <c r="B83" s="16" t="s">
        <v>158</v>
      </c>
      <c r="C83" s="9" t="s">
        <v>159</v>
      </c>
      <c r="D83" s="49">
        <v>756.87</v>
      </c>
      <c r="E83" s="49">
        <v>827.8</v>
      </c>
      <c r="F83" s="49">
        <v>930.5</v>
      </c>
      <c r="G83" s="49">
        <v>1040.2</v>
      </c>
      <c r="H83" s="49">
        <v>1040.2</v>
      </c>
      <c r="I83" s="49">
        <v>1150</v>
      </c>
      <c r="J83" s="49">
        <v>1150</v>
      </c>
      <c r="K83" s="49">
        <v>1265</v>
      </c>
      <c r="L83" s="49">
        <v>1265</v>
      </c>
    </row>
    <row r="84" spans="1:12" s="1" customFormat="1" ht="31.5" x14ac:dyDescent="0.2">
      <c r="A84" s="14" t="s">
        <v>160</v>
      </c>
      <c r="B84" s="16" t="s">
        <v>161</v>
      </c>
      <c r="C84" s="9" t="s">
        <v>49</v>
      </c>
      <c r="D84" s="49">
        <v>126.6</v>
      </c>
      <c r="E84" s="49">
        <f>E83/E85*100/D83*100</f>
        <v>105.06387173922352</v>
      </c>
      <c r="F84" s="49">
        <f>F83/F85*100/E83*100</f>
        <v>105.15096197592048</v>
      </c>
      <c r="G84" s="49">
        <f>G83/G85*100/F83*100</f>
        <v>106.87319365089803</v>
      </c>
      <c r="H84" s="49">
        <f>H83/H85*100/F83*100</f>
        <v>106.97546464960703</v>
      </c>
      <c r="I84" s="49">
        <f>I83/I85*100/G83*100</f>
        <v>106.30352151213525</v>
      </c>
      <c r="J84" s="49">
        <f>J83/J85*100/H83*100</f>
        <v>106.40583481484181</v>
      </c>
      <c r="K84" s="49">
        <f>K83/K85*100/I83*100</f>
        <v>105.66762728146013</v>
      </c>
      <c r="L84" s="49">
        <f>L83/L85*100/J83*100</f>
        <v>105.76923076923077</v>
      </c>
    </row>
    <row r="85" spans="1:12" s="1" customFormat="1" ht="12" x14ac:dyDescent="0.2">
      <c r="A85" s="14" t="s">
        <v>162</v>
      </c>
      <c r="B85" s="16" t="s">
        <v>163</v>
      </c>
      <c r="C85" s="9" t="s">
        <v>147</v>
      </c>
      <c r="D85" s="38">
        <v>104.5</v>
      </c>
      <c r="E85" s="38">
        <v>104.1</v>
      </c>
      <c r="F85" s="38">
        <v>106.9</v>
      </c>
      <c r="G85" s="38">
        <v>104.6</v>
      </c>
      <c r="H85" s="38">
        <v>104.5</v>
      </c>
      <c r="I85" s="38">
        <v>104</v>
      </c>
      <c r="J85" s="38">
        <v>103.9</v>
      </c>
      <c r="K85" s="38">
        <v>104.1</v>
      </c>
      <c r="L85" s="38">
        <v>104</v>
      </c>
    </row>
    <row r="86" spans="1:12" s="1" customFormat="1" ht="12" x14ac:dyDescent="0.2">
      <c r="A86" s="14" t="s">
        <v>164</v>
      </c>
      <c r="B86" s="16" t="s">
        <v>165</v>
      </c>
      <c r="C86" s="9" t="s">
        <v>159</v>
      </c>
      <c r="D86" s="40"/>
      <c r="E86" s="40"/>
      <c r="F86" s="40"/>
      <c r="G86" s="40"/>
      <c r="H86" s="40"/>
      <c r="I86" s="40"/>
      <c r="J86" s="40"/>
      <c r="K86" s="40"/>
      <c r="L86" s="40"/>
    </row>
    <row r="87" spans="1:12" s="1" customFormat="1" ht="31.5" x14ac:dyDescent="0.2">
      <c r="A87" s="14" t="s">
        <v>166</v>
      </c>
      <c r="B87" s="16" t="s">
        <v>167</v>
      </c>
      <c r="C87" s="9" t="s">
        <v>49</v>
      </c>
      <c r="D87" s="33"/>
      <c r="E87" s="33"/>
      <c r="F87" s="33"/>
      <c r="G87" s="33"/>
      <c r="H87" s="33"/>
      <c r="I87" s="33"/>
      <c r="J87" s="33"/>
      <c r="K87" s="33"/>
      <c r="L87" s="33"/>
    </row>
    <row r="88" spans="1:12" s="1" customFormat="1" ht="12" x14ac:dyDescent="0.2">
      <c r="A88" s="14" t="s">
        <v>168</v>
      </c>
      <c r="B88" s="16" t="s">
        <v>169</v>
      </c>
      <c r="C88" s="9" t="s">
        <v>147</v>
      </c>
      <c r="D88" s="33"/>
      <c r="E88" s="33"/>
      <c r="F88" s="33"/>
      <c r="G88" s="33"/>
      <c r="H88" s="33"/>
      <c r="I88" s="33"/>
      <c r="J88" s="33"/>
      <c r="K88" s="33"/>
      <c r="L88" s="33"/>
    </row>
    <row r="89" spans="1:12" s="1" customFormat="1" ht="12" x14ac:dyDescent="0.2">
      <c r="A89" s="14"/>
      <c r="B89" s="15" t="s">
        <v>170</v>
      </c>
      <c r="C89" s="9"/>
      <c r="D89" s="33"/>
      <c r="E89" s="33"/>
      <c r="F89" s="33"/>
      <c r="G89" s="33"/>
      <c r="H89" s="33"/>
      <c r="I89" s="33"/>
      <c r="J89" s="33"/>
      <c r="K89" s="33"/>
      <c r="L89" s="33"/>
    </row>
    <row r="90" spans="1:12" s="1" customFormat="1" ht="12" x14ac:dyDescent="0.2">
      <c r="A90" s="14" t="s">
        <v>171</v>
      </c>
      <c r="B90" s="16" t="s">
        <v>172</v>
      </c>
      <c r="C90" s="9" t="s">
        <v>173</v>
      </c>
      <c r="D90" s="33"/>
      <c r="E90" s="33"/>
      <c r="F90" s="33"/>
      <c r="G90" s="33"/>
      <c r="H90" s="33"/>
      <c r="I90" s="33"/>
      <c r="J90" s="33"/>
      <c r="K90" s="33"/>
      <c r="L90" s="33"/>
    </row>
    <row r="91" spans="1:12" s="1" customFormat="1" ht="12" x14ac:dyDescent="0.2">
      <c r="A91" s="14" t="s">
        <v>174</v>
      </c>
      <c r="B91" s="16" t="s">
        <v>175</v>
      </c>
      <c r="C91" s="9" t="s">
        <v>173</v>
      </c>
      <c r="D91" s="33"/>
      <c r="E91" s="33"/>
      <c r="F91" s="33"/>
      <c r="G91" s="33"/>
      <c r="H91" s="33"/>
      <c r="I91" s="33"/>
      <c r="J91" s="33"/>
      <c r="K91" s="33"/>
      <c r="L91" s="33"/>
    </row>
    <row r="92" spans="1:12" s="1" customFormat="1" ht="12" x14ac:dyDescent="0.2">
      <c r="A92" s="14"/>
      <c r="B92" s="20" t="s">
        <v>176</v>
      </c>
      <c r="C92" s="9"/>
      <c r="D92" s="33"/>
      <c r="E92" s="33"/>
      <c r="F92" s="33"/>
      <c r="G92" s="33"/>
      <c r="H92" s="33"/>
      <c r="I92" s="33"/>
      <c r="J92" s="33"/>
      <c r="K92" s="33"/>
      <c r="L92" s="33"/>
    </row>
    <row r="93" spans="1:12" s="1" customFormat="1" ht="12" x14ac:dyDescent="0.2">
      <c r="A93" s="14" t="s">
        <v>177</v>
      </c>
      <c r="B93" s="16" t="s">
        <v>178</v>
      </c>
      <c r="C93" s="9" t="s">
        <v>173</v>
      </c>
      <c r="D93" s="33"/>
      <c r="E93" s="33"/>
      <c r="F93" s="33"/>
      <c r="G93" s="33"/>
      <c r="H93" s="33"/>
      <c r="I93" s="33"/>
      <c r="J93" s="33"/>
      <c r="K93" s="33"/>
      <c r="L93" s="33"/>
    </row>
    <row r="94" spans="1:12" s="1" customFormat="1" ht="12" x14ac:dyDescent="0.2">
      <c r="A94" s="14" t="s">
        <v>179</v>
      </c>
      <c r="B94" s="16" t="s">
        <v>180</v>
      </c>
      <c r="C94" s="9" t="s">
        <v>173</v>
      </c>
      <c r="D94" s="33"/>
      <c r="E94" s="33"/>
      <c r="F94" s="33"/>
      <c r="G94" s="33"/>
      <c r="H94" s="33"/>
      <c r="I94" s="33"/>
      <c r="J94" s="33"/>
      <c r="K94" s="33"/>
      <c r="L94" s="33"/>
    </row>
    <row r="95" spans="1:12" s="1" customFormat="1" ht="12" x14ac:dyDescent="0.2">
      <c r="A95" s="14" t="s">
        <v>181</v>
      </c>
      <c r="B95" s="16" t="s">
        <v>182</v>
      </c>
      <c r="C95" s="9" t="s">
        <v>173</v>
      </c>
      <c r="D95" s="33"/>
      <c r="E95" s="33"/>
      <c r="F95" s="33"/>
      <c r="G95" s="33"/>
      <c r="H95" s="33"/>
      <c r="I95" s="33"/>
      <c r="J95" s="33"/>
      <c r="K95" s="33"/>
      <c r="L95" s="33"/>
    </row>
    <row r="96" spans="1:12" s="1" customFormat="1" ht="12" x14ac:dyDescent="0.2">
      <c r="A96" s="14"/>
      <c r="B96" s="20" t="s">
        <v>183</v>
      </c>
      <c r="C96" s="9"/>
      <c r="D96" s="33"/>
      <c r="E96" s="33"/>
      <c r="F96" s="33"/>
      <c r="G96" s="33"/>
      <c r="H96" s="33"/>
      <c r="I96" s="33"/>
      <c r="J96" s="33"/>
      <c r="K96" s="33"/>
      <c r="L96" s="33"/>
    </row>
    <row r="97" spans="1:12" s="1" customFormat="1" ht="12" x14ac:dyDescent="0.2">
      <c r="A97" s="14" t="s">
        <v>184</v>
      </c>
      <c r="B97" s="16" t="s">
        <v>178</v>
      </c>
      <c r="C97" s="9" t="s">
        <v>173</v>
      </c>
      <c r="D97" s="33"/>
      <c r="E97" s="33"/>
      <c r="F97" s="33"/>
      <c r="G97" s="33"/>
      <c r="H97" s="33"/>
      <c r="I97" s="33"/>
      <c r="J97" s="33"/>
      <c r="K97" s="33"/>
      <c r="L97" s="33"/>
    </row>
    <row r="98" spans="1:12" s="1" customFormat="1" ht="12" x14ac:dyDescent="0.2">
      <c r="A98" s="14" t="s">
        <v>185</v>
      </c>
      <c r="B98" s="16" t="s">
        <v>182</v>
      </c>
      <c r="C98" s="9" t="s">
        <v>173</v>
      </c>
      <c r="D98" s="33"/>
      <c r="E98" s="33"/>
      <c r="F98" s="33"/>
      <c r="G98" s="33"/>
      <c r="H98" s="33"/>
      <c r="I98" s="33"/>
      <c r="J98" s="33"/>
      <c r="K98" s="33"/>
      <c r="L98" s="33"/>
    </row>
    <row r="99" spans="1:12" s="1" customFormat="1" ht="21" x14ac:dyDescent="0.2">
      <c r="A99" s="14"/>
      <c r="B99" s="21" t="s">
        <v>186</v>
      </c>
      <c r="C99" s="9"/>
      <c r="D99" s="33"/>
      <c r="E99" s="33"/>
      <c r="F99" s="33"/>
      <c r="G99" s="33"/>
      <c r="H99" s="33"/>
      <c r="I99" s="33"/>
      <c r="J99" s="33"/>
      <c r="K99" s="33"/>
      <c r="L99" s="33"/>
    </row>
    <row r="100" spans="1:12" s="1" customFormat="1" ht="21" x14ac:dyDescent="0.2">
      <c r="A100" s="14" t="s">
        <v>187</v>
      </c>
      <c r="B100" s="17" t="s">
        <v>188</v>
      </c>
      <c r="C100" s="9" t="s">
        <v>189</v>
      </c>
      <c r="D100" s="39">
        <v>1130</v>
      </c>
      <c r="E100" s="39">
        <v>1120</v>
      </c>
      <c r="F100" s="39">
        <v>1128</v>
      </c>
      <c r="G100" s="39">
        <v>1130</v>
      </c>
      <c r="H100" s="39">
        <v>1135</v>
      </c>
      <c r="I100" s="39">
        <v>1130</v>
      </c>
      <c r="J100" s="39">
        <v>1140</v>
      </c>
      <c r="K100" s="39">
        <v>1130</v>
      </c>
      <c r="L100" s="39">
        <v>1140</v>
      </c>
    </row>
    <row r="101" spans="1:12" s="1" customFormat="1" ht="30.95" customHeight="1" x14ac:dyDescent="0.2">
      <c r="A101" s="14" t="s">
        <v>190</v>
      </c>
      <c r="B101" s="17" t="s">
        <v>191</v>
      </c>
      <c r="C101" s="9" t="s">
        <v>12</v>
      </c>
      <c r="D101" s="39">
        <v>3.8</v>
      </c>
      <c r="E101" s="39">
        <v>3.9</v>
      </c>
      <c r="F101" s="39">
        <v>3.92</v>
      </c>
      <c r="G101" s="39">
        <v>3.95</v>
      </c>
      <c r="H101" s="39">
        <v>3.98</v>
      </c>
      <c r="I101" s="39">
        <v>3.95</v>
      </c>
      <c r="J101" s="39">
        <v>3.98</v>
      </c>
      <c r="K101" s="39">
        <v>3.95</v>
      </c>
      <c r="L101" s="39">
        <v>3.98</v>
      </c>
    </row>
    <row r="102" spans="1:12" s="1" customFormat="1" ht="10.5" customHeight="1" x14ac:dyDescent="0.2">
      <c r="A102" s="14" t="s">
        <v>192</v>
      </c>
      <c r="B102" s="17" t="s">
        <v>193</v>
      </c>
      <c r="C102" s="9" t="s">
        <v>194</v>
      </c>
      <c r="D102" s="33"/>
      <c r="E102" s="33"/>
      <c r="F102" s="46"/>
      <c r="G102" s="46"/>
      <c r="H102" s="46"/>
      <c r="I102" s="46"/>
      <c r="J102" s="46"/>
      <c r="K102" s="46"/>
      <c r="L102" s="46"/>
    </row>
    <row r="103" spans="1:12" s="1" customFormat="1" ht="12" x14ac:dyDescent="0.2">
      <c r="A103" s="14"/>
      <c r="B103" s="15" t="s">
        <v>195</v>
      </c>
      <c r="C103" s="9"/>
      <c r="D103" s="33"/>
      <c r="E103" s="33"/>
      <c r="F103" s="46"/>
      <c r="G103" s="46"/>
      <c r="H103" s="46"/>
      <c r="I103" s="46"/>
      <c r="J103" s="46"/>
      <c r="K103" s="46"/>
      <c r="L103" s="46"/>
    </row>
    <row r="104" spans="1:12" s="1" customFormat="1" ht="12" x14ac:dyDescent="0.2">
      <c r="A104" s="14" t="s">
        <v>196</v>
      </c>
      <c r="B104" s="16" t="s">
        <v>197</v>
      </c>
      <c r="C104" s="9" t="s">
        <v>159</v>
      </c>
      <c r="D104" s="33">
        <v>338</v>
      </c>
      <c r="E104" s="33">
        <v>439</v>
      </c>
      <c r="F104" s="39">
        <v>512.20000000000005</v>
      </c>
      <c r="G104" s="39">
        <v>560</v>
      </c>
      <c r="H104" s="39">
        <v>560</v>
      </c>
      <c r="I104" s="39">
        <v>600</v>
      </c>
      <c r="J104" s="39">
        <v>600</v>
      </c>
      <c r="K104" s="39">
        <v>650</v>
      </c>
      <c r="L104" s="39">
        <v>652</v>
      </c>
    </row>
    <row r="105" spans="1:12" s="1" customFormat="1" ht="31.5" x14ac:dyDescent="0.2">
      <c r="A105" s="14" t="s">
        <v>198</v>
      </c>
      <c r="B105" s="16" t="s">
        <v>199</v>
      </c>
      <c r="C105" s="9" t="s">
        <v>49</v>
      </c>
      <c r="D105" s="33">
        <v>51.1</v>
      </c>
      <c r="E105" s="37">
        <v>110.8</v>
      </c>
      <c r="F105" s="38">
        <f>F104/F106*100/E104*100</f>
        <v>110.69664106365597</v>
      </c>
      <c r="G105" s="38">
        <f>G104/G106*100/F104*100</f>
        <v>103.92803429031257</v>
      </c>
      <c r="H105" s="38">
        <f>H104/H106*100/F104*100</f>
        <v>104.02691919448984</v>
      </c>
      <c r="I105" s="38">
        <f>I104/I106*100/G104*100</f>
        <v>102.13809069862454</v>
      </c>
      <c r="J105" s="38">
        <f>J104/J106*100/H104*100</f>
        <v>102.13809069862454</v>
      </c>
      <c r="K105" s="38">
        <f>K104/K106*100/I104*100</f>
        <v>103.47023241006048</v>
      </c>
      <c r="L105" s="38">
        <f>L104/L106*100/J104*100</f>
        <v>103.78860235593761</v>
      </c>
    </row>
    <row r="106" spans="1:12" s="1" customFormat="1" ht="12" x14ac:dyDescent="0.2">
      <c r="A106" s="14" t="s">
        <v>200</v>
      </c>
      <c r="B106" s="16" t="s">
        <v>201</v>
      </c>
      <c r="C106" s="9" t="s">
        <v>147</v>
      </c>
      <c r="D106" s="34">
        <v>106.8</v>
      </c>
      <c r="E106" s="34">
        <v>105.6</v>
      </c>
      <c r="F106" s="39">
        <v>105.4</v>
      </c>
      <c r="G106" s="39">
        <v>105.2</v>
      </c>
      <c r="H106" s="39">
        <v>105.1</v>
      </c>
      <c r="I106" s="39">
        <v>104.9</v>
      </c>
      <c r="J106" s="39">
        <v>104.9</v>
      </c>
      <c r="K106" s="39">
        <v>104.7</v>
      </c>
      <c r="L106" s="39">
        <v>104.7</v>
      </c>
    </row>
    <row r="107" spans="1:12" s="1" customFormat="1" ht="21" x14ac:dyDescent="0.2">
      <c r="A107" s="14" t="s">
        <v>202</v>
      </c>
      <c r="B107" s="17" t="s">
        <v>203</v>
      </c>
      <c r="C107" s="9" t="s">
        <v>204</v>
      </c>
      <c r="D107" s="33"/>
      <c r="E107" s="33"/>
      <c r="F107" s="39"/>
      <c r="G107" s="39"/>
      <c r="H107" s="39"/>
      <c r="I107" s="39"/>
      <c r="J107" s="39"/>
      <c r="K107" s="39"/>
      <c r="L107" s="39"/>
    </row>
    <row r="108" spans="1:12" s="1" customFormat="1" ht="36" x14ac:dyDescent="0.2">
      <c r="A108" s="14"/>
      <c r="B108" s="19" t="s">
        <v>205</v>
      </c>
      <c r="C108" s="9"/>
      <c r="D108" s="33"/>
      <c r="E108" s="33"/>
      <c r="F108" s="39"/>
      <c r="G108" s="39"/>
      <c r="H108" s="39"/>
      <c r="I108" s="39"/>
      <c r="J108" s="39"/>
      <c r="K108" s="39"/>
      <c r="L108" s="39"/>
    </row>
    <row r="109" spans="1:12" s="1" customFormat="1" ht="12" x14ac:dyDescent="0.2">
      <c r="A109" s="14" t="s">
        <v>206</v>
      </c>
      <c r="B109" s="16" t="s">
        <v>207</v>
      </c>
      <c r="C109" s="9" t="s">
        <v>159</v>
      </c>
      <c r="D109" s="33">
        <v>299.5</v>
      </c>
      <c r="E109" s="39">
        <v>347</v>
      </c>
      <c r="F109" s="39">
        <v>487.6</v>
      </c>
      <c r="G109" s="39">
        <v>532</v>
      </c>
      <c r="H109" s="39">
        <v>532</v>
      </c>
      <c r="I109" s="39">
        <v>540</v>
      </c>
      <c r="J109" s="39">
        <v>540</v>
      </c>
      <c r="K109" s="39">
        <v>611</v>
      </c>
      <c r="L109" s="39">
        <v>613</v>
      </c>
    </row>
    <row r="110" spans="1:12" s="1" customFormat="1" ht="12" x14ac:dyDescent="0.2">
      <c r="A110" s="14" t="s">
        <v>208</v>
      </c>
      <c r="B110" s="16" t="s">
        <v>209</v>
      </c>
      <c r="C110" s="9" t="s">
        <v>159</v>
      </c>
      <c r="D110" s="33">
        <v>38.5</v>
      </c>
      <c r="E110" s="39">
        <v>92</v>
      </c>
      <c r="F110" s="39">
        <v>24.6</v>
      </c>
      <c r="G110" s="39">
        <v>28</v>
      </c>
      <c r="H110" s="39">
        <v>28</v>
      </c>
      <c r="I110" s="39">
        <v>60</v>
      </c>
      <c r="J110" s="39">
        <v>60</v>
      </c>
      <c r="K110" s="39">
        <v>39</v>
      </c>
      <c r="L110" s="39">
        <v>39</v>
      </c>
    </row>
    <row r="111" spans="1:12" s="1" customFormat="1" ht="12" x14ac:dyDescent="0.2">
      <c r="A111" s="14" t="s">
        <v>210</v>
      </c>
      <c r="B111" s="22" t="s">
        <v>211</v>
      </c>
      <c r="C111" s="9" t="s">
        <v>159</v>
      </c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s="1" customFormat="1" ht="12" x14ac:dyDescent="0.2">
      <c r="A112" s="14" t="s">
        <v>212</v>
      </c>
      <c r="B112" s="23" t="s">
        <v>213</v>
      </c>
      <c r="C112" s="9" t="s">
        <v>159</v>
      </c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s="1" customFormat="1" ht="12" x14ac:dyDescent="0.2">
      <c r="A113" s="14" t="s">
        <v>214</v>
      </c>
      <c r="B113" s="22" t="s">
        <v>215</v>
      </c>
      <c r="C113" s="9" t="s">
        <v>159</v>
      </c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s="1" customFormat="1" ht="12" x14ac:dyDescent="0.2">
      <c r="A114" s="14" t="s">
        <v>216</v>
      </c>
      <c r="B114" s="22" t="s">
        <v>217</v>
      </c>
      <c r="C114" s="9" t="s">
        <v>159</v>
      </c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s="1" customFormat="1" ht="12" x14ac:dyDescent="0.2">
      <c r="A115" s="14" t="s">
        <v>218</v>
      </c>
      <c r="B115" s="23" t="s">
        <v>219</v>
      </c>
      <c r="C115" s="9" t="s">
        <v>159</v>
      </c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s="1" customFormat="1" ht="12" x14ac:dyDescent="0.2">
      <c r="A116" s="14" t="s">
        <v>220</v>
      </c>
      <c r="B116" s="23" t="s">
        <v>221</v>
      </c>
      <c r="C116" s="9" t="s">
        <v>159</v>
      </c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s="1" customFormat="1" ht="12" x14ac:dyDescent="0.2">
      <c r="A117" s="14" t="s">
        <v>222</v>
      </c>
      <c r="B117" s="23" t="s">
        <v>223</v>
      </c>
      <c r="C117" s="9" t="s">
        <v>159</v>
      </c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s="1" customFormat="1" ht="12" x14ac:dyDescent="0.2">
      <c r="A118" s="14" t="s">
        <v>224</v>
      </c>
      <c r="B118" s="22" t="s">
        <v>225</v>
      </c>
      <c r="C118" s="9" t="s">
        <v>159</v>
      </c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s="1" customFormat="1" ht="20.25" customHeight="1" x14ac:dyDescent="0.2">
      <c r="A119" s="14"/>
      <c r="B119" s="21" t="s">
        <v>226</v>
      </c>
      <c r="C119" s="9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s="1" customFormat="1" ht="21" customHeight="1" x14ac:dyDescent="0.2">
      <c r="A120" s="14" t="s">
        <v>227</v>
      </c>
      <c r="B120" s="19" t="s">
        <v>228</v>
      </c>
      <c r="C120" s="9" t="s">
        <v>38</v>
      </c>
      <c r="D120" s="62">
        <v>720.1</v>
      </c>
      <c r="E120" s="62">
        <v>865.90000000000009</v>
      </c>
      <c r="F120" s="62">
        <v>937.4</v>
      </c>
      <c r="G120" s="62">
        <v>757.2</v>
      </c>
      <c r="H120" s="62">
        <v>757.5</v>
      </c>
      <c r="I120" s="62">
        <v>711.4</v>
      </c>
      <c r="J120" s="62">
        <v>711.7</v>
      </c>
      <c r="K120" s="62">
        <v>713.4</v>
      </c>
      <c r="L120" s="62">
        <v>713.59999999999991</v>
      </c>
    </row>
    <row r="121" spans="1:12" s="1" customFormat="1" ht="12" x14ac:dyDescent="0.2">
      <c r="A121" s="14" t="s">
        <v>229</v>
      </c>
      <c r="B121" s="20" t="s">
        <v>230</v>
      </c>
      <c r="C121" s="9" t="s">
        <v>38</v>
      </c>
      <c r="D121" s="62">
        <v>158.9</v>
      </c>
      <c r="E121" s="62">
        <v>164.8</v>
      </c>
      <c r="F121" s="62">
        <v>175</v>
      </c>
      <c r="G121" s="62">
        <v>161.69999999999999</v>
      </c>
      <c r="H121" s="62">
        <v>162</v>
      </c>
      <c r="I121" s="62">
        <v>167</v>
      </c>
      <c r="J121" s="62">
        <v>167.3</v>
      </c>
      <c r="K121" s="62">
        <v>169</v>
      </c>
      <c r="L121" s="62">
        <v>169.2</v>
      </c>
    </row>
    <row r="122" spans="1:12" s="1" customFormat="1" ht="21" customHeight="1" x14ac:dyDescent="0.2">
      <c r="A122" s="14" t="s">
        <v>231</v>
      </c>
      <c r="B122" s="19" t="s">
        <v>232</v>
      </c>
      <c r="C122" s="9" t="s">
        <v>38</v>
      </c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s="1" customFormat="1" ht="12" x14ac:dyDescent="0.2">
      <c r="A123" s="14" t="s">
        <v>233</v>
      </c>
      <c r="B123" s="22" t="s">
        <v>234</v>
      </c>
      <c r="C123" s="9" t="s">
        <v>38</v>
      </c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s="1" customFormat="1" ht="12" x14ac:dyDescent="0.2">
      <c r="A124" s="14" t="s">
        <v>235</v>
      </c>
      <c r="B124" s="22" t="s">
        <v>236</v>
      </c>
      <c r="C124" s="9" t="s">
        <v>38</v>
      </c>
      <c r="D124" s="62">
        <v>57.3</v>
      </c>
      <c r="E124" s="62">
        <v>64.400000000000006</v>
      </c>
      <c r="F124" s="62">
        <v>66.900000000000006</v>
      </c>
      <c r="G124" s="62">
        <v>67.099999999999994</v>
      </c>
      <c r="H124" s="62">
        <v>67.3</v>
      </c>
      <c r="I124" s="62">
        <v>70</v>
      </c>
      <c r="J124" s="62">
        <v>70.2</v>
      </c>
      <c r="K124" s="62">
        <v>71.5</v>
      </c>
      <c r="L124" s="62">
        <v>71.7</v>
      </c>
    </row>
    <row r="125" spans="1:12" s="1" customFormat="1" ht="12" x14ac:dyDescent="0.2">
      <c r="A125" s="14" t="s">
        <v>237</v>
      </c>
      <c r="B125" s="22" t="s">
        <v>238</v>
      </c>
      <c r="C125" s="9" t="s">
        <v>38</v>
      </c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s="1" customFormat="1" ht="12" x14ac:dyDescent="0.2">
      <c r="A126" s="14" t="s">
        <v>239</v>
      </c>
      <c r="B126" s="22" t="s">
        <v>240</v>
      </c>
      <c r="C126" s="9" t="s">
        <v>38</v>
      </c>
      <c r="D126" s="62">
        <v>20.2</v>
      </c>
      <c r="E126" s="62">
        <v>23.7</v>
      </c>
      <c r="F126" s="62">
        <v>26.5</v>
      </c>
      <c r="G126" s="62">
        <v>27.6</v>
      </c>
      <c r="H126" s="62">
        <v>27.8</v>
      </c>
      <c r="I126" s="62">
        <v>30.2</v>
      </c>
      <c r="J126" s="62">
        <v>30.3</v>
      </c>
      <c r="K126" s="62">
        <v>33</v>
      </c>
      <c r="L126" s="62">
        <v>33.200000000000003</v>
      </c>
    </row>
    <row r="127" spans="1:12" s="1" customFormat="1" ht="21" x14ac:dyDescent="0.2">
      <c r="A127" s="14" t="s">
        <v>241</v>
      </c>
      <c r="B127" s="24" t="s">
        <v>242</v>
      </c>
      <c r="C127" s="44" t="s">
        <v>38</v>
      </c>
      <c r="D127" s="63">
        <v>5.4</v>
      </c>
      <c r="E127" s="63">
        <v>7.6</v>
      </c>
      <c r="F127" s="63">
        <v>16.8</v>
      </c>
      <c r="G127" s="63">
        <v>15.7</v>
      </c>
      <c r="H127" s="63">
        <v>15.9</v>
      </c>
      <c r="I127" s="63">
        <v>16.100000000000001</v>
      </c>
      <c r="J127" s="63">
        <v>16.3</v>
      </c>
      <c r="K127" s="63">
        <v>16.5</v>
      </c>
      <c r="L127" s="63">
        <v>16.7</v>
      </c>
    </row>
    <row r="128" spans="1:12" s="1" customFormat="1" ht="12" x14ac:dyDescent="0.2">
      <c r="A128" s="14" t="s">
        <v>243</v>
      </c>
      <c r="B128" s="22" t="s">
        <v>244</v>
      </c>
      <c r="C128" s="9" t="s">
        <v>38</v>
      </c>
      <c r="D128" s="62">
        <v>4.0999999999999996</v>
      </c>
      <c r="E128" s="62">
        <v>4.9000000000000004</v>
      </c>
      <c r="F128" s="62">
        <v>5</v>
      </c>
      <c r="G128" s="62">
        <v>4.9000000000000004</v>
      </c>
      <c r="H128" s="62">
        <v>5.0999999999999996</v>
      </c>
      <c r="I128" s="62">
        <v>4.9000000000000004</v>
      </c>
      <c r="J128" s="62">
        <v>5</v>
      </c>
      <c r="K128" s="62">
        <v>5</v>
      </c>
      <c r="L128" s="62">
        <v>5.0999999999999996</v>
      </c>
    </row>
    <row r="129" spans="1:12" s="1" customFormat="1" ht="12" x14ac:dyDescent="0.2">
      <c r="A129" s="14" t="s">
        <v>245</v>
      </c>
      <c r="B129" s="22" t="s">
        <v>246</v>
      </c>
      <c r="C129" s="9" t="s">
        <v>38</v>
      </c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s="1" customFormat="1" ht="12" x14ac:dyDescent="0.2">
      <c r="A130" s="14" t="s">
        <v>247</v>
      </c>
      <c r="B130" s="22" t="s">
        <v>248</v>
      </c>
      <c r="C130" s="9" t="s">
        <v>38</v>
      </c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s="1" customFormat="1" ht="12" x14ac:dyDescent="0.2">
      <c r="A131" s="14" t="s">
        <v>249</v>
      </c>
      <c r="B131" s="22" t="s">
        <v>250</v>
      </c>
      <c r="C131" s="9" t="s">
        <v>38</v>
      </c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s="1" customFormat="1" ht="12" x14ac:dyDescent="0.2">
      <c r="A132" s="14" t="s">
        <v>251</v>
      </c>
      <c r="B132" s="22" t="s">
        <v>252</v>
      </c>
      <c r="C132" s="9" t="s">
        <v>38</v>
      </c>
      <c r="D132" s="62">
        <v>29.7</v>
      </c>
      <c r="E132" s="62">
        <v>28.8</v>
      </c>
      <c r="F132" s="62">
        <v>29.2</v>
      </c>
      <c r="G132" s="62">
        <v>29.2</v>
      </c>
      <c r="H132" s="62">
        <v>29.4</v>
      </c>
      <c r="I132" s="62">
        <v>29.3</v>
      </c>
      <c r="J132" s="62">
        <v>29.5</v>
      </c>
      <c r="K132" s="62">
        <v>29.3</v>
      </c>
      <c r="L132" s="62">
        <v>29.5</v>
      </c>
    </row>
    <row r="133" spans="1:12" s="1" customFormat="1" ht="12" x14ac:dyDescent="0.2">
      <c r="A133" s="14" t="s">
        <v>253</v>
      </c>
      <c r="B133" s="20" t="s">
        <v>254</v>
      </c>
      <c r="C133" s="9" t="s">
        <v>38</v>
      </c>
      <c r="D133" s="62">
        <v>7.7</v>
      </c>
      <c r="E133" s="62">
        <v>27.8</v>
      </c>
      <c r="F133" s="62">
        <v>20.3</v>
      </c>
      <c r="G133" s="62">
        <v>12.8</v>
      </c>
      <c r="H133" s="62">
        <v>13</v>
      </c>
      <c r="I133" s="62">
        <v>11.6</v>
      </c>
      <c r="J133" s="62">
        <v>11.8</v>
      </c>
      <c r="K133" s="62">
        <v>8.6</v>
      </c>
      <c r="L133" s="62">
        <v>8.8000000000000007</v>
      </c>
    </row>
    <row r="134" spans="1:12" s="1" customFormat="1" ht="12" x14ac:dyDescent="0.2">
      <c r="A134" s="14" t="s">
        <v>255</v>
      </c>
      <c r="B134" s="20" t="s">
        <v>256</v>
      </c>
      <c r="C134" s="9" t="s">
        <v>38</v>
      </c>
      <c r="D134" s="62">
        <v>561.20000000000005</v>
      </c>
      <c r="E134" s="62">
        <v>701.1</v>
      </c>
      <c r="F134" s="62">
        <v>762.4</v>
      </c>
      <c r="G134" s="62">
        <v>595.5</v>
      </c>
      <c r="H134" s="62">
        <v>595.5</v>
      </c>
      <c r="I134" s="62">
        <v>544.4</v>
      </c>
      <c r="J134" s="62">
        <v>544.4</v>
      </c>
      <c r="K134" s="62">
        <v>544.4</v>
      </c>
      <c r="L134" s="62">
        <v>544.4</v>
      </c>
    </row>
    <row r="135" spans="1:12" s="1" customFormat="1" ht="12" x14ac:dyDescent="0.2">
      <c r="A135" s="14" t="s">
        <v>257</v>
      </c>
      <c r="B135" s="22" t="s">
        <v>258</v>
      </c>
      <c r="C135" s="9" t="s">
        <v>38</v>
      </c>
      <c r="D135" s="62">
        <v>89.4</v>
      </c>
      <c r="E135" s="62">
        <v>119.4</v>
      </c>
      <c r="F135" s="62">
        <v>206.6</v>
      </c>
      <c r="G135" s="62">
        <v>250.20000000000002</v>
      </c>
      <c r="H135" s="62">
        <v>250.20000000000002</v>
      </c>
      <c r="I135" s="62">
        <v>183.60000000000002</v>
      </c>
      <c r="J135" s="62">
        <v>183.60000000000002</v>
      </c>
      <c r="K135" s="62">
        <v>183.60000000000002</v>
      </c>
      <c r="L135" s="62">
        <v>183.60000000000002</v>
      </c>
    </row>
    <row r="136" spans="1:12" s="1" customFormat="1" ht="12" x14ac:dyDescent="0.2">
      <c r="A136" s="14" t="s">
        <v>259</v>
      </c>
      <c r="B136" s="22" t="s">
        <v>260</v>
      </c>
      <c r="C136" s="9" t="s">
        <v>38</v>
      </c>
      <c r="D136" s="62">
        <v>327.39999999999998</v>
      </c>
      <c r="E136" s="62">
        <v>366.6</v>
      </c>
      <c r="F136" s="62">
        <v>344.7</v>
      </c>
      <c r="G136" s="62">
        <v>203.6</v>
      </c>
      <c r="H136" s="62">
        <v>203.6</v>
      </c>
      <c r="I136" s="62">
        <v>214.7</v>
      </c>
      <c r="J136" s="62">
        <v>214.7</v>
      </c>
      <c r="K136" s="62">
        <v>214.7</v>
      </c>
      <c r="L136" s="62">
        <v>214.7</v>
      </c>
    </row>
    <row r="137" spans="1:12" s="1" customFormat="1" ht="12" x14ac:dyDescent="0.2">
      <c r="A137" s="14" t="s">
        <v>261</v>
      </c>
      <c r="B137" s="22" t="s">
        <v>262</v>
      </c>
      <c r="C137" s="9" t="s">
        <v>38</v>
      </c>
      <c r="D137" s="62">
        <v>116.4</v>
      </c>
      <c r="E137" s="62">
        <v>184.8</v>
      </c>
      <c r="F137" s="62">
        <v>180.10000000000002</v>
      </c>
      <c r="G137" s="62">
        <v>122.8</v>
      </c>
      <c r="H137" s="62">
        <v>122.8</v>
      </c>
      <c r="I137" s="62">
        <v>127.3</v>
      </c>
      <c r="J137" s="62">
        <v>127.3</v>
      </c>
      <c r="K137" s="62">
        <v>127.3</v>
      </c>
      <c r="L137" s="62">
        <v>127.3</v>
      </c>
    </row>
    <row r="138" spans="1:12" s="1" customFormat="1" ht="12" x14ac:dyDescent="0.2">
      <c r="A138" s="14" t="s">
        <v>263</v>
      </c>
      <c r="B138" s="22" t="s">
        <v>264</v>
      </c>
      <c r="C138" s="9" t="s">
        <v>38</v>
      </c>
      <c r="D138" s="62">
        <v>116.4</v>
      </c>
      <c r="E138" s="62">
        <v>168.9</v>
      </c>
      <c r="F138" s="62">
        <v>163</v>
      </c>
      <c r="G138" s="62">
        <v>122.8</v>
      </c>
      <c r="H138" s="62">
        <v>122.8</v>
      </c>
      <c r="I138" s="62">
        <v>127.3</v>
      </c>
      <c r="J138" s="62">
        <v>127.3</v>
      </c>
      <c r="K138" s="62">
        <v>127.3</v>
      </c>
      <c r="L138" s="62">
        <v>127.3</v>
      </c>
    </row>
    <row r="139" spans="1:12" s="1" customFormat="1" ht="29.25" customHeight="1" x14ac:dyDescent="0.2">
      <c r="A139" s="14" t="s">
        <v>265</v>
      </c>
      <c r="B139" s="19" t="s">
        <v>266</v>
      </c>
      <c r="C139" s="9" t="s">
        <v>38</v>
      </c>
      <c r="D139" s="62">
        <v>728</v>
      </c>
      <c r="E139" s="62">
        <v>876.6</v>
      </c>
      <c r="F139" s="62">
        <v>963.50000000000011</v>
      </c>
      <c r="G139" s="62">
        <v>757.19999999999993</v>
      </c>
      <c r="H139" s="62">
        <v>757.49999999999989</v>
      </c>
      <c r="I139" s="62">
        <v>711.4</v>
      </c>
      <c r="J139" s="62">
        <v>711.69999999999993</v>
      </c>
      <c r="K139" s="62">
        <v>713.4</v>
      </c>
      <c r="L139" s="62">
        <v>713.6</v>
      </c>
    </row>
    <row r="140" spans="1:12" s="1" customFormat="1" ht="12" x14ac:dyDescent="0.2">
      <c r="A140" s="14" t="s">
        <v>267</v>
      </c>
      <c r="B140" s="22" t="s">
        <v>268</v>
      </c>
      <c r="C140" s="9" t="s">
        <v>38</v>
      </c>
      <c r="D140" s="62">
        <v>127.2</v>
      </c>
      <c r="E140" s="62">
        <v>139.6</v>
      </c>
      <c r="F140" s="62">
        <v>143.6</v>
      </c>
      <c r="G140" s="62">
        <v>112.8</v>
      </c>
      <c r="H140" s="62">
        <v>112.8</v>
      </c>
      <c r="I140" s="62">
        <v>113.2</v>
      </c>
      <c r="J140" s="62">
        <v>113.2</v>
      </c>
      <c r="K140" s="62">
        <v>113.2</v>
      </c>
      <c r="L140" s="62">
        <v>113.2</v>
      </c>
    </row>
    <row r="141" spans="1:12" s="1" customFormat="1" ht="12" x14ac:dyDescent="0.2">
      <c r="A141" s="14" t="s">
        <v>269</v>
      </c>
      <c r="B141" s="22" t="s">
        <v>270</v>
      </c>
      <c r="C141" s="9" t="s">
        <v>38</v>
      </c>
      <c r="D141" s="62">
        <v>1.4</v>
      </c>
      <c r="E141" s="62">
        <v>1.6</v>
      </c>
      <c r="F141" s="62">
        <v>1.7</v>
      </c>
      <c r="G141" s="62">
        <v>1.8</v>
      </c>
      <c r="H141" s="62">
        <v>1.8</v>
      </c>
      <c r="I141" s="62">
        <v>1.9</v>
      </c>
      <c r="J141" s="62">
        <v>1.9</v>
      </c>
      <c r="K141" s="62">
        <v>1.9</v>
      </c>
      <c r="L141" s="62">
        <v>1.9</v>
      </c>
    </row>
    <row r="142" spans="1:12" s="1" customFormat="1" ht="10.5" customHeight="1" x14ac:dyDescent="0.2">
      <c r="A142" s="14" t="s">
        <v>271</v>
      </c>
      <c r="B142" s="24" t="s">
        <v>272</v>
      </c>
      <c r="C142" s="44" t="s">
        <v>38</v>
      </c>
      <c r="D142" s="63">
        <v>4.2</v>
      </c>
      <c r="E142" s="63">
        <v>5.9</v>
      </c>
      <c r="F142" s="63">
        <v>5.2</v>
      </c>
      <c r="G142" s="63">
        <v>4</v>
      </c>
      <c r="H142" s="63">
        <v>4</v>
      </c>
      <c r="I142" s="63">
        <v>3.5</v>
      </c>
      <c r="J142" s="63">
        <v>3.5</v>
      </c>
      <c r="K142" s="63">
        <v>3.5</v>
      </c>
      <c r="L142" s="63">
        <v>3.5</v>
      </c>
    </row>
    <row r="143" spans="1:12" s="1" customFormat="1" ht="12" x14ac:dyDescent="0.2">
      <c r="A143" s="14" t="s">
        <v>273</v>
      </c>
      <c r="B143" s="22" t="s">
        <v>274</v>
      </c>
      <c r="C143" s="9" t="s">
        <v>38</v>
      </c>
      <c r="D143" s="62">
        <v>35.200000000000003</v>
      </c>
      <c r="E143" s="62">
        <v>69.8</v>
      </c>
      <c r="F143" s="62">
        <v>110.7</v>
      </c>
      <c r="G143" s="62">
        <v>79.099999999999994</v>
      </c>
      <c r="H143" s="62">
        <v>79.099999999999994</v>
      </c>
      <c r="I143" s="62">
        <v>74.2</v>
      </c>
      <c r="J143" s="62">
        <v>74.2</v>
      </c>
      <c r="K143" s="62">
        <v>74.2</v>
      </c>
      <c r="L143" s="62">
        <v>74.2</v>
      </c>
    </row>
    <row r="144" spans="1:12" s="1" customFormat="1" ht="12" x14ac:dyDescent="0.2">
      <c r="A144" s="14" t="s">
        <v>275</v>
      </c>
      <c r="B144" s="22" t="s">
        <v>276</v>
      </c>
      <c r="C144" s="9" t="s">
        <v>38</v>
      </c>
      <c r="D144" s="62">
        <v>43.4</v>
      </c>
      <c r="E144" s="62">
        <v>47.5</v>
      </c>
      <c r="F144" s="62">
        <v>69.400000000000006</v>
      </c>
      <c r="G144" s="62">
        <v>203.5</v>
      </c>
      <c r="H144" s="62">
        <v>203.5</v>
      </c>
      <c r="I144" s="62">
        <v>129.80000000000001</v>
      </c>
      <c r="J144" s="62">
        <v>129.80000000000001</v>
      </c>
      <c r="K144" s="62">
        <v>129.80000000000001</v>
      </c>
      <c r="L144" s="62">
        <v>129.80000000000001</v>
      </c>
    </row>
    <row r="145" spans="1:12" s="1" customFormat="1" ht="12" x14ac:dyDescent="0.2">
      <c r="A145" s="14" t="s">
        <v>277</v>
      </c>
      <c r="B145" s="22" t="s">
        <v>278</v>
      </c>
      <c r="C145" s="9" t="s">
        <v>38</v>
      </c>
      <c r="D145" s="62">
        <v>0.6</v>
      </c>
      <c r="E145" s="62">
        <v>3.8</v>
      </c>
      <c r="F145" s="62">
        <v>0.2</v>
      </c>
      <c r="G145" s="62">
        <v>0.2</v>
      </c>
      <c r="H145" s="62">
        <v>0.2</v>
      </c>
      <c r="I145" s="62">
        <v>0.2</v>
      </c>
      <c r="J145" s="62">
        <v>0.2</v>
      </c>
      <c r="K145" s="62">
        <v>0.2</v>
      </c>
      <c r="L145" s="62">
        <v>0.2</v>
      </c>
    </row>
    <row r="146" spans="1:12" s="1" customFormat="1" ht="12" x14ac:dyDescent="0.2">
      <c r="A146" s="14" t="s">
        <v>279</v>
      </c>
      <c r="B146" s="22" t="s">
        <v>280</v>
      </c>
      <c r="C146" s="9" t="s">
        <v>38</v>
      </c>
      <c r="D146" s="62">
        <v>431.8</v>
      </c>
      <c r="E146" s="62">
        <v>501.1</v>
      </c>
      <c r="F146" s="62">
        <v>537.30000000000007</v>
      </c>
      <c r="G146" s="62">
        <v>278.40000000000003</v>
      </c>
      <c r="H146" s="62">
        <v>278.7</v>
      </c>
      <c r="I146" s="62">
        <v>278.39999999999998</v>
      </c>
      <c r="J146" s="62">
        <v>278.39999999999998</v>
      </c>
      <c r="K146" s="62">
        <v>279.39999999999998</v>
      </c>
      <c r="L146" s="62">
        <v>279.39999999999998</v>
      </c>
    </row>
    <row r="147" spans="1:12" s="1" customFormat="1" ht="12" x14ac:dyDescent="0.2">
      <c r="A147" s="14" t="s">
        <v>281</v>
      </c>
      <c r="B147" s="22" t="s">
        <v>282</v>
      </c>
      <c r="C147" s="9" t="s">
        <v>38</v>
      </c>
      <c r="D147" s="62">
        <v>28.6</v>
      </c>
      <c r="E147" s="62">
        <v>50.7</v>
      </c>
      <c r="F147" s="62">
        <v>33</v>
      </c>
      <c r="G147" s="62">
        <v>31.3</v>
      </c>
      <c r="H147" s="62">
        <v>31.3</v>
      </c>
      <c r="I147" s="62">
        <v>61.5</v>
      </c>
      <c r="J147" s="62">
        <v>61.8</v>
      </c>
      <c r="K147" s="62">
        <v>62.5</v>
      </c>
      <c r="L147" s="62">
        <v>62.7</v>
      </c>
    </row>
    <row r="148" spans="1:12" s="1" customFormat="1" ht="12" x14ac:dyDescent="0.2">
      <c r="A148" s="14" t="s">
        <v>283</v>
      </c>
      <c r="B148" s="22" t="s">
        <v>284</v>
      </c>
      <c r="C148" s="9" t="s">
        <v>38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</row>
    <row r="149" spans="1:12" s="1" customFormat="1" ht="12" x14ac:dyDescent="0.2">
      <c r="A149" s="14" t="s">
        <v>285</v>
      </c>
      <c r="B149" s="22" t="s">
        <v>286</v>
      </c>
      <c r="C149" s="9" t="s">
        <v>38</v>
      </c>
      <c r="D149" s="62">
        <v>54.1</v>
      </c>
      <c r="E149" s="62">
        <v>51.7</v>
      </c>
      <c r="F149" s="62">
        <v>51.9</v>
      </c>
      <c r="G149" s="62">
        <v>45.9</v>
      </c>
      <c r="H149" s="62">
        <v>45.9</v>
      </c>
      <c r="I149" s="62">
        <v>45.8</v>
      </c>
      <c r="J149" s="62">
        <v>45.8</v>
      </c>
      <c r="K149" s="62">
        <v>45.8</v>
      </c>
      <c r="L149" s="62">
        <v>45.8</v>
      </c>
    </row>
    <row r="150" spans="1:12" s="1" customFormat="1" ht="12" x14ac:dyDescent="0.2">
      <c r="A150" s="14" t="s">
        <v>287</v>
      </c>
      <c r="B150" s="22" t="s">
        <v>288</v>
      </c>
      <c r="C150" s="9" t="s">
        <v>38</v>
      </c>
      <c r="D150" s="62">
        <v>1.5</v>
      </c>
      <c r="E150" s="62">
        <v>4.9000000000000004</v>
      </c>
      <c r="F150" s="62">
        <v>10.5</v>
      </c>
      <c r="G150" s="62">
        <v>0.2</v>
      </c>
      <c r="H150" s="62">
        <v>0.2</v>
      </c>
      <c r="I150" s="62">
        <v>2.9</v>
      </c>
      <c r="J150" s="62">
        <v>2.9</v>
      </c>
      <c r="K150" s="62">
        <v>2.9</v>
      </c>
      <c r="L150" s="62">
        <v>2.9</v>
      </c>
    </row>
    <row r="151" spans="1:12" s="1" customFormat="1" ht="12" x14ac:dyDescent="0.2">
      <c r="A151" s="14" t="s">
        <v>289</v>
      </c>
      <c r="B151" s="22" t="s">
        <v>290</v>
      </c>
      <c r="C151" s="9" t="s">
        <v>38</v>
      </c>
      <c r="D151" s="62">
        <v>0</v>
      </c>
      <c r="E151" s="62">
        <v>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</row>
    <row r="152" spans="1:12" s="1" customFormat="1" ht="12" x14ac:dyDescent="0.2">
      <c r="A152" s="14" t="s">
        <v>291</v>
      </c>
      <c r="B152" s="22" t="s">
        <v>292</v>
      </c>
      <c r="C152" s="9" t="s">
        <v>38</v>
      </c>
      <c r="D152" s="62">
        <v>0</v>
      </c>
      <c r="E152" s="62">
        <v>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</row>
    <row r="153" spans="1:12" s="1" customFormat="1" ht="21" customHeight="1" x14ac:dyDescent="0.2">
      <c r="A153" s="14" t="s">
        <v>293</v>
      </c>
      <c r="B153" s="19" t="s">
        <v>294</v>
      </c>
      <c r="C153" s="9" t="s">
        <v>38</v>
      </c>
      <c r="D153" s="62">
        <v>-7.8999999999999773</v>
      </c>
      <c r="E153" s="62">
        <v>-10.699999999999932</v>
      </c>
      <c r="F153" s="62">
        <v>-26.100000000000136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</row>
    <row r="154" spans="1:12" s="1" customFormat="1" ht="12" x14ac:dyDescent="0.2">
      <c r="A154" s="14" t="s">
        <v>295</v>
      </c>
      <c r="B154" s="16" t="s">
        <v>296</v>
      </c>
      <c r="C154" s="9" t="s">
        <v>38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</row>
    <row r="155" spans="1:12" s="1" customFormat="1" ht="21" x14ac:dyDescent="0.2">
      <c r="A155" s="14" t="s">
        <v>297</v>
      </c>
      <c r="B155" s="17" t="s">
        <v>298</v>
      </c>
      <c r="C155" s="9" t="s">
        <v>38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</row>
    <row r="156" spans="1:12" s="1" customFormat="1" ht="12" x14ac:dyDescent="0.2">
      <c r="A156" s="14"/>
      <c r="B156" s="15" t="s">
        <v>299</v>
      </c>
      <c r="C156" s="9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s="1" customFormat="1" ht="12" x14ac:dyDescent="0.2">
      <c r="A157" s="14" t="s">
        <v>300</v>
      </c>
      <c r="B157" s="16" t="s">
        <v>301</v>
      </c>
      <c r="C157" s="9" t="s">
        <v>147</v>
      </c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s="1" customFormat="1" ht="30.95" customHeight="1" x14ac:dyDescent="0.2">
      <c r="A158" s="14" t="s">
        <v>302</v>
      </c>
      <c r="B158" s="17" t="s">
        <v>303</v>
      </c>
      <c r="C158" s="9" t="s">
        <v>304</v>
      </c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s="1" customFormat="1" ht="12" x14ac:dyDescent="0.2">
      <c r="A159" s="14" t="s">
        <v>305</v>
      </c>
      <c r="B159" s="22" t="s">
        <v>306</v>
      </c>
      <c r="C159" s="9" t="s">
        <v>304</v>
      </c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s="1" customFormat="1" ht="12" x14ac:dyDescent="0.2">
      <c r="A160" s="14" t="s">
        <v>307</v>
      </c>
      <c r="B160" s="22" t="s">
        <v>308</v>
      </c>
      <c r="C160" s="9" t="s">
        <v>304</v>
      </c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s="1" customFormat="1" ht="12" x14ac:dyDescent="0.2">
      <c r="A161" s="14" t="s">
        <v>309</v>
      </c>
      <c r="B161" s="22" t="s">
        <v>310</v>
      </c>
      <c r="C161" s="9" t="s">
        <v>304</v>
      </c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s="1" customFormat="1" ht="21" customHeight="1" x14ac:dyDescent="0.2">
      <c r="A162" s="14" t="s">
        <v>311</v>
      </c>
      <c r="B162" s="17" t="s">
        <v>312</v>
      </c>
      <c r="C162" s="9" t="s">
        <v>204</v>
      </c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s="1" customFormat="1" ht="12" x14ac:dyDescent="0.2">
      <c r="A163" s="14"/>
      <c r="B163" s="15" t="s">
        <v>313</v>
      </c>
      <c r="C163" s="9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s="1" customFormat="1" ht="12" x14ac:dyDescent="0.2">
      <c r="A164" s="14" t="s">
        <v>314</v>
      </c>
      <c r="B164" s="25" t="s">
        <v>403</v>
      </c>
      <c r="C164" s="26" t="s">
        <v>315</v>
      </c>
      <c r="D164" s="39">
        <v>16.7</v>
      </c>
      <c r="E164" s="39">
        <v>15.9</v>
      </c>
      <c r="F164" s="39">
        <v>15.3</v>
      </c>
      <c r="G164" s="39">
        <v>14.9</v>
      </c>
      <c r="H164" s="38">
        <v>14.95</v>
      </c>
      <c r="I164" s="39">
        <v>14.5</v>
      </c>
      <c r="J164" s="39">
        <v>14.6</v>
      </c>
      <c r="K164" s="39">
        <v>14.1</v>
      </c>
      <c r="L164" s="39">
        <v>14.3</v>
      </c>
    </row>
    <row r="165" spans="1:12" s="1" customFormat="1" ht="12" x14ac:dyDescent="0.2">
      <c r="A165" s="14" t="s">
        <v>316</v>
      </c>
      <c r="B165" s="25" t="s">
        <v>317</v>
      </c>
      <c r="C165" s="26" t="s">
        <v>315</v>
      </c>
      <c r="D165" s="33"/>
      <c r="E165" s="34"/>
      <c r="F165" s="33"/>
      <c r="G165" s="46"/>
      <c r="H165" s="46"/>
      <c r="I165" s="46"/>
      <c r="J165" s="46"/>
      <c r="K165" s="46"/>
      <c r="L165" s="46"/>
    </row>
    <row r="166" spans="1:12" s="1" customFormat="1" ht="12" x14ac:dyDescent="0.2">
      <c r="A166" s="14" t="s">
        <v>318</v>
      </c>
      <c r="B166" s="22" t="s">
        <v>319</v>
      </c>
      <c r="C166" s="26" t="s">
        <v>315</v>
      </c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s="1" customFormat="1" ht="12" x14ac:dyDescent="0.2">
      <c r="A167" s="27" t="s">
        <v>320</v>
      </c>
      <c r="B167" s="22" t="s">
        <v>321</v>
      </c>
      <c r="C167" s="26" t="s">
        <v>315</v>
      </c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s="1" customFormat="1" ht="19.5" customHeight="1" x14ac:dyDescent="0.2">
      <c r="A168" s="27" t="s">
        <v>322</v>
      </c>
      <c r="B168" s="28" t="s">
        <v>323</v>
      </c>
      <c r="C168" s="26" t="s">
        <v>315</v>
      </c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s="1" customFormat="1" ht="12" x14ac:dyDescent="0.2">
      <c r="A169" s="27" t="s">
        <v>324</v>
      </c>
      <c r="B169" s="23" t="s">
        <v>325</v>
      </c>
      <c r="C169" s="26" t="s">
        <v>315</v>
      </c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s="1" customFormat="1" ht="12" x14ac:dyDescent="0.2">
      <c r="A170" s="27" t="s">
        <v>326</v>
      </c>
      <c r="B170" s="23" t="s">
        <v>327</v>
      </c>
      <c r="C170" s="26" t="s">
        <v>315</v>
      </c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s="1" customFormat="1" ht="21" x14ac:dyDescent="0.2">
      <c r="A171" s="27" t="s">
        <v>328</v>
      </c>
      <c r="B171" s="53" t="s">
        <v>329</v>
      </c>
      <c r="C171" s="26" t="s">
        <v>315</v>
      </c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s="1" customFormat="1" ht="16.5" customHeight="1" x14ac:dyDescent="0.2">
      <c r="A172" s="27" t="s">
        <v>330</v>
      </c>
      <c r="B172" s="28" t="s">
        <v>331</v>
      </c>
      <c r="C172" s="26" t="s">
        <v>315</v>
      </c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s="1" customFormat="1" ht="11.25" customHeight="1" x14ac:dyDescent="0.2">
      <c r="A173" s="27" t="s">
        <v>332</v>
      </c>
      <c r="B173" s="28" t="s">
        <v>333</v>
      </c>
      <c r="C173" s="26" t="s">
        <v>315</v>
      </c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s="1" customFormat="1" ht="12" x14ac:dyDescent="0.2">
      <c r="A174" s="27" t="s">
        <v>334</v>
      </c>
      <c r="B174" s="28" t="s">
        <v>335</v>
      </c>
      <c r="C174" s="26" t="s">
        <v>315</v>
      </c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s="1" customFormat="1" ht="21" x14ac:dyDescent="0.2">
      <c r="A175" s="27" t="s">
        <v>336</v>
      </c>
      <c r="B175" s="28" t="s">
        <v>337</v>
      </c>
      <c r="C175" s="26" t="s">
        <v>315</v>
      </c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s="1" customFormat="1" ht="25.5" customHeight="1" x14ac:dyDescent="0.2">
      <c r="A176" s="27" t="s">
        <v>338</v>
      </c>
      <c r="B176" s="28" t="s">
        <v>339</v>
      </c>
      <c r="C176" s="26" t="s">
        <v>315</v>
      </c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s="1" customFormat="1" ht="12" x14ac:dyDescent="0.2">
      <c r="A177" s="27" t="s">
        <v>340</v>
      </c>
      <c r="B177" s="28" t="s">
        <v>341</v>
      </c>
      <c r="C177" s="26" t="s">
        <v>315</v>
      </c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s="1" customFormat="1" ht="21" x14ac:dyDescent="0.2">
      <c r="A178" s="27" t="s">
        <v>342</v>
      </c>
      <c r="B178" s="28" t="s">
        <v>343</v>
      </c>
      <c r="C178" s="26" t="s">
        <v>315</v>
      </c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s="1" customFormat="1" ht="12" x14ac:dyDescent="0.2">
      <c r="A179" s="27" t="s">
        <v>344</v>
      </c>
      <c r="B179" s="28" t="s">
        <v>345</v>
      </c>
      <c r="C179" s="26" t="s">
        <v>315</v>
      </c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s="1" customFormat="1" ht="12.75" customHeight="1" x14ac:dyDescent="0.2">
      <c r="A180" s="27" t="s">
        <v>346</v>
      </c>
      <c r="B180" s="28" t="s">
        <v>347</v>
      </c>
      <c r="C180" s="26" t="s">
        <v>315</v>
      </c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s="1" customFormat="1" ht="12" x14ac:dyDescent="0.2">
      <c r="A181" s="27" t="s">
        <v>348</v>
      </c>
      <c r="B181" s="28" t="s">
        <v>349</v>
      </c>
      <c r="C181" s="26" t="s">
        <v>315</v>
      </c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s="1" customFormat="1" ht="12" x14ac:dyDescent="0.2">
      <c r="A182" s="27" t="s">
        <v>350</v>
      </c>
      <c r="B182" s="28" t="s">
        <v>351</v>
      </c>
      <c r="C182" s="26" t="s">
        <v>315</v>
      </c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s="1" customFormat="1" ht="12" x14ac:dyDescent="0.2">
      <c r="A183" s="27" t="s">
        <v>352</v>
      </c>
      <c r="B183" s="28" t="s">
        <v>353</v>
      </c>
      <c r="C183" s="26" t="s">
        <v>315</v>
      </c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s="1" customFormat="1" ht="12" x14ac:dyDescent="0.2">
      <c r="A184" s="27" t="s">
        <v>354</v>
      </c>
      <c r="B184" s="28" t="s">
        <v>355</v>
      </c>
      <c r="C184" s="26" t="s">
        <v>315</v>
      </c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s="1" customFormat="1" ht="21" x14ac:dyDescent="0.2">
      <c r="A185" s="27" t="s">
        <v>356</v>
      </c>
      <c r="B185" s="28" t="s">
        <v>357</v>
      </c>
      <c r="C185" s="26" t="s">
        <v>315</v>
      </c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s="1" customFormat="1" ht="21" x14ac:dyDescent="0.2">
      <c r="A186" s="27" t="s">
        <v>358</v>
      </c>
      <c r="B186" s="28" t="s">
        <v>359</v>
      </c>
      <c r="C186" s="26" t="s">
        <v>315</v>
      </c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s="1" customFormat="1" ht="12" x14ac:dyDescent="0.2">
      <c r="A187" s="27" t="s">
        <v>360</v>
      </c>
      <c r="B187" s="28" t="s">
        <v>280</v>
      </c>
      <c r="C187" s="26" t="s">
        <v>315</v>
      </c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s="1" customFormat="1" ht="21" customHeight="1" x14ac:dyDescent="0.2">
      <c r="A188" s="27" t="s">
        <v>361</v>
      </c>
      <c r="B188" s="28" t="s">
        <v>362</v>
      </c>
      <c r="C188" s="26" t="s">
        <v>315</v>
      </c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s="1" customFormat="1" ht="21" x14ac:dyDescent="0.2">
      <c r="A189" s="27" t="s">
        <v>363</v>
      </c>
      <c r="B189" s="28" t="s">
        <v>364</v>
      </c>
      <c r="C189" s="26" t="s">
        <v>315</v>
      </c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s="1" customFormat="1" ht="12" x14ac:dyDescent="0.2">
      <c r="A190" s="27" t="s">
        <v>365</v>
      </c>
      <c r="B190" s="28" t="s">
        <v>366</v>
      </c>
      <c r="C190" s="26" t="s">
        <v>315</v>
      </c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s="1" customFormat="1" ht="21" x14ac:dyDescent="0.2">
      <c r="A191" s="27" t="s">
        <v>367</v>
      </c>
      <c r="B191" s="25" t="s">
        <v>368</v>
      </c>
      <c r="C191" s="26" t="s">
        <v>315</v>
      </c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s="1" customFormat="1" ht="21" x14ac:dyDescent="0.2">
      <c r="A192" s="27" t="s">
        <v>369</v>
      </c>
      <c r="B192" s="28" t="s">
        <v>370</v>
      </c>
      <c r="C192" s="26" t="s">
        <v>315</v>
      </c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s="1" customFormat="1" ht="21" x14ac:dyDescent="0.2">
      <c r="A193" s="27" t="s">
        <v>371</v>
      </c>
      <c r="B193" s="28" t="s">
        <v>372</v>
      </c>
      <c r="C193" s="26" t="s">
        <v>315</v>
      </c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s="1" customFormat="1" ht="21" x14ac:dyDescent="0.2">
      <c r="A194" s="27" t="s">
        <v>373</v>
      </c>
      <c r="B194" s="28" t="s">
        <v>374</v>
      </c>
      <c r="C194" s="26" t="s">
        <v>315</v>
      </c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s="1" customFormat="1" ht="21" x14ac:dyDescent="0.2">
      <c r="A195" s="14" t="s">
        <v>375</v>
      </c>
      <c r="B195" s="17" t="s">
        <v>376</v>
      </c>
      <c r="C195" s="9" t="s">
        <v>377</v>
      </c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s="1" customFormat="1" ht="21" x14ac:dyDescent="0.2">
      <c r="A196" s="14" t="s">
        <v>378</v>
      </c>
      <c r="B196" s="17" t="s">
        <v>379</v>
      </c>
      <c r="C196" s="9" t="s">
        <v>147</v>
      </c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s="1" customFormat="1" ht="39" customHeight="1" x14ac:dyDescent="0.2">
      <c r="A197" s="29" t="s">
        <v>380</v>
      </c>
      <c r="B197" s="30" t="s">
        <v>381</v>
      </c>
      <c r="C197" s="45" t="s">
        <v>377</v>
      </c>
      <c r="D197" s="35">
        <v>19012</v>
      </c>
      <c r="E197" s="35">
        <v>20130</v>
      </c>
      <c r="F197" s="35">
        <v>22143</v>
      </c>
      <c r="G197" s="35">
        <v>24357.3</v>
      </c>
      <c r="H197" s="35">
        <v>24357.3</v>
      </c>
      <c r="I197" s="35">
        <v>26793</v>
      </c>
      <c r="J197" s="35">
        <v>26793</v>
      </c>
      <c r="K197" s="35">
        <v>29472.3</v>
      </c>
      <c r="L197" s="35">
        <v>29472.3</v>
      </c>
    </row>
    <row r="198" spans="1:12" s="1" customFormat="1" ht="40.5" customHeight="1" x14ac:dyDescent="0.2">
      <c r="A198" s="29" t="s">
        <v>382</v>
      </c>
      <c r="B198" s="30" t="s">
        <v>383</v>
      </c>
      <c r="C198" s="45" t="s">
        <v>147</v>
      </c>
      <c r="D198" s="35">
        <v>105</v>
      </c>
      <c r="E198" s="38">
        <f>E197/D197*100</f>
        <v>105.8804965285083</v>
      </c>
      <c r="F198" s="38">
        <f>F197/E197*100</f>
        <v>110.00000000000001</v>
      </c>
      <c r="G198" s="38">
        <f>G197/F197*100</f>
        <v>109.99999999999999</v>
      </c>
      <c r="H198" s="38">
        <f>H197/F197*100</f>
        <v>109.99999999999999</v>
      </c>
      <c r="I198" s="49">
        <f>I197/G197*100</f>
        <v>109.99987683363921</v>
      </c>
      <c r="J198" s="49">
        <f>J197/H197*100</f>
        <v>109.99987683363921</v>
      </c>
      <c r="K198" s="49">
        <f>K197/I197*100</f>
        <v>109.99999999999999</v>
      </c>
      <c r="L198" s="49">
        <f>L197/J197*100</f>
        <v>109.99999999999999</v>
      </c>
    </row>
    <row r="199" spans="1:12" s="1" customFormat="1" ht="12" x14ac:dyDescent="0.2">
      <c r="A199" s="29" t="s">
        <v>384</v>
      </c>
      <c r="B199" s="31" t="s">
        <v>385</v>
      </c>
      <c r="C199" s="45" t="s">
        <v>147</v>
      </c>
      <c r="D199" s="35"/>
      <c r="E199" s="35"/>
      <c r="F199" s="46"/>
      <c r="G199" s="46"/>
      <c r="H199" s="46"/>
      <c r="I199" s="46"/>
      <c r="J199" s="46"/>
      <c r="K199" s="46"/>
      <c r="L199" s="46"/>
    </row>
    <row r="200" spans="1:12" s="1" customFormat="1" ht="16.5" customHeight="1" x14ac:dyDescent="0.2">
      <c r="A200" s="29" t="s">
        <v>386</v>
      </c>
      <c r="B200" s="31" t="s">
        <v>387</v>
      </c>
      <c r="C200" s="45" t="s">
        <v>41</v>
      </c>
      <c r="D200" s="35"/>
      <c r="E200" s="35"/>
      <c r="F200" s="46"/>
      <c r="G200" s="46"/>
      <c r="H200" s="46"/>
      <c r="I200" s="59"/>
      <c r="J200" s="58"/>
      <c r="K200" s="46"/>
      <c r="L200" s="46"/>
    </row>
    <row r="201" spans="1:12" s="1" customFormat="1" ht="12" x14ac:dyDescent="0.2">
      <c r="A201" s="29" t="s">
        <v>388</v>
      </c>
      <c r="B201" s="31" t="s">
        <v>389</v>
      </c>
      <c r="C201" s="45" t="s">
        <v>390</v>
      </c>
      <c r="D201" s="35">
        <v>0.41</v>
      </c>
      <c r="E201" s="35">
        <v>1.59</v>
      </c>
      <c r="F201" s="51">
        <f>F203/F164*100</f>
        <v>0.59477124183006524</v>
      </c>
      <c r="G201" s="39">
        <v>0.61</v>
      </c>
      <c r="H201" s="51">
        <v>0.61</v>
      </c>
      <c r="I201" s="39">
        <v>0.62</v>
      </c>
      <c r="J201" s="39">
        <v>0.61</v>
      </c>
      <c r="K201" s="51">
        <v>0.6</v>
      </c>
      <c r="L201" s="51">
        <v>0.59</v>
      </c>
    </row>
    <row r="202" spans="1:12" s="1" customFormat="1" ht="12" x14ac:dyDescent="0.2">
      <c r="A202" s="29" t="s">
        <v>391</v>
      </c>
      <c r="B202" s="31" t="s">
        <v>392</v>
      </c>
      <c r="C202" s="45" t="s">
        <v>204</v>
      </c>
      <c r="D202" s="35">
        <v>0.41</v>
      </c>
      <c r="E202" s="35">
        <v>1.59</v>
      </c>
      <c r="F202" s="39">
        <v>0.59</v>
      </c>
      <c r="G202" s="39">
        <v>0.61</v>
      </c>
      <c r="H202" s="51">
        <v>0.61</v>
      </c>
      <c r="I202" s="39">
        <v>0.62</v>
      </c>
      <c r="J202" s="39">
        <v>0.61</v>
      </c>
      <c r="K202" s="51">
        <v>0.6</v>
      </c>
      <c r="L202" s="51">
        <v>0.59</v>
      </c>
    </row>
    <row r="203" spans="1:12" s="1" customFormat="1" ht="12" x14ac:dyDescent="0.2">
      <c r="A203" s="29" t="s">
        <v>393</v>
      </c>
      <c r="B203" s="31" t="s">
        <v>394</v>
      </c>
      <c r="C203" s="45" t="s">
        <v>12</v>
      </c>
      <c r="D203" s="35">
        <v>6.8000000000000005E-2</v>
      </c>
      <c r="E203" s="35">
        <v>0.254</v>
      </c>
      <c r="F203" s="39">
        <v>9.0999999999999998E-2</v>
      </c>
      <c r="G203" s="52">
        <v>9.0999999999999998E-2</v>
      </c>
      <c r="H203" s="52">
        <v>9.0999999999999998E-2</v>
      </c>
      <c r="I203" s="52">
        <v>0.09</v>
      </c>
      <c r="J203" s="52">
        <v>0.09</v>
      </c>
      <c r="K203" s="39">
        <v>8.5000000000000006E-2</v>
      </c>
      <c r="L203" s="52">
        <v>8.5000000000000006E-2</v>
      </c>
    </row>
    <row r="204" spans="1:12" s="1" customFormat="1" ht="24.75" customHeight="1" x14ac:dyDescent="0.2">
      <c r="A204" s="29" t="s">
        <v>395</v>
      </c>
      <c r="B204" s="30" t="s">
        <v>396</v>
      </c>
      <c r="C204" s="45" t="s">
        <v>12</v>
      </c>
      <c r="D204" s="35">
        <v>6.8000000000000005E-2</v>
      </c>
      <c r="E204" s="35">
        <v>0.254</v>
      </c>
      <c r="F204" s="39">
        <v>9.0999999999999998E-2</v>
      </c>
      <c r="G204" s="52">
        <v>9.0999999999999998E-2</v>
      </c>
      <c r="H204" s="52">
        <v>9.0999999999999998E-2</v>
      </c>
      <c r="I204" s="52">
        <v>0.09</v>
      </c>
      <c r="J204" s="52">
        <v>0.09</v>
      </c>
      <c r="K204" s="39">
        <v>8.5000000000000006E-2</v>
      </c>
      <c r="L204" s="52">
        <v>8.5000000000000006E-2</v>
      </c>
    </row>
    <row r="205" spans="1:12" s="1" customFormat="1" ht="12" x14ac:dyDescent="0.2">
      <c r="A205" s="29" t="s">
        <v>397</v>
      </c>
      <c r="B205" s="31" t="s">
        <v>398</v>
      </c>
      <c r="C205" s="45" t="s">
        <v>38</v>
      </c>
      <c r="D205" s="35">
        <v>1450</v>
      </c>
      <c r="E205" s="39">
        <v>1515.1</v>
      </c>
      <c r="F205" s="35">
        <v>1666.6</v>
      </c>
      <c r="G205" s="35">
        <v>1833.3</v>
      </c>
      <c r="H205" s="35">
        <v>1833.3</v>
      </c>
      <c r="I205" s="35">
        <v>2016.6</v>
      </c>
      <c r="J205" s="35">
        <v>2016.6</v>
      </c>
      <c r="K205" s="35">
        <v>2218.3000000000002</v>
      </c>
      <c r="L205" s="35">
        <v>2218.3000000000002</v>
      </c>
    </row>
    <row r="206" spans="1:12" s="1" customFormat="1" ht="12" x14ac:dyDescent="0.2">
      <c r="A206" s="29" t="s">
        <v>399</v>
      </c>
      <c r="B206" s="31" t="s">
        <v>400</v>
      </c>
      <c r="C206" s="45" t="s">
        <v>147</v>
      </c>
      <c r="D206" s="35">
        <v>106.7</v>
      </c>
      <c r="E206" s="39">
        <f>E205/D205*100</f>
        <v>104.48965517241379</v>
      </c>
      <c r="F206" s="49">
        <f>F205/E205*100</f>
        <v>109.99933997755925</v>
      </c>
      <c r="G206" s="49">
        <f>G205/F205*100</f>
        <v>110.00240009600384</v>
      </c>
      <c r="H206" s="49">
        <f>H205/F205*100</f>
        <v>110.00240009600384</v>
      </c>
      <c r="I206" s="49">
        <f>I205/G205*100</f>
        <v>109.99836360661102</v>
      </c>
      <c r="J206" s="49">
        <f>J205/H205*100</f>
        <v>109.99836360661102</v>
      </c>
      <c r="K206" s="49">
        <f>K205/I205*100</f>
        <v>110.00198353664585</v>
      </c>
      <c r="L206" s="49">
        <f>L205/J205*100</f>
        <v>110.00198353664585</v>
      </c>
    </row>
    <row r="207" spans="1:12" s="1" customFormat="1" x14ac:dyDescent="0.2">
      <c r="A207" s="64" t="s">
        <v>401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1:12" s="4" customFormat="1" ht="15" x14ac:dyDescent="0.25">
      <c r="A208" s="66" t="s">
        <v>402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6:12" x14ac:dyDescent="0.2">
      <c r="F209" s="60"/>
      <c r="G209" s="60"/>
      <c r="H209" s="60"/>
      <c r="I209" s="60"/>
      <c r="J209" s="60"/>
      <c r="K209" s="60"/>
      <c r="L209" s="60"/>
    </row>
    <row r="210" spans="6:12" x14ac:dyDescent="0.2">
      <c r="F210" s="60"/>
      <c r="G210" s="61"/>
      <c r="H210" s="61"/>
      <c r="I210" s="61"/>
      <c r="J210" s="61"/>
      <c r="K210" s="61"/>
      <c r="L210" s="61"/>
    </row>
  </sheetData>
  <mergeCells count="15">
    <mergeCell ref="F1:L1"/>
    <mergeCell ref="F2:M2"/>
    <mergeCell ref="F4:M4"/>
    <mergeCell ref="A7:L7"/>
    <mergeCell ref="G5:M5"/>
    <mergeCell ref="F3:L3"/>
    <mergeCell ref="A207:L207"/>
    <mergeCell ref="A208:L208"/>
    <mergeCell ref="G9:L9"/>
    <mergeCell ref="D10:D12"/>
    <mergeCell ref="E10:E12"/>
    <mergeCell ref="F10:F12"/>
    <mergeCell ref="G10:H10"/>
    <mergeCell ref="I10:J10"/>
    <mergeCell ref="K10:L1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2021-10-18T12:27:31Z</dcterms:modified>
</cp:coreProperties>
</file>